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/>
  <mc:AlternateContent xmlns:mc="http://schemas.openxmlformats.org/markup-compatibility/2006">
    <mc:Choice Requires="x15">
      <x15ac:absPath xmlns:x15ac="http://schemas.microsoft.com/office/spreadsheetml/2010/11/ac" url="G:\ADMON 2020-2024\2024\REPORTES SEMARNATH\"/>
    </mc:Choice>
  </mc:AlternateContent>
  <xr:revisionPtr revIDLastSave="0" documentId="13_ncr:1_{12A474EC-634F-4BCA-A1CD-AA5CA51E5AB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Reporte fotográfico" sheetId="1" r:id="rId1"/>
    <sheet name="Registro de residuos " sheetId="4" r:id="rId2"/>
    <sheet name="Cronograma de actividades" sheetId="3" r:id="rId3"/>
  </sheets>
  <definedNames>
    <definedName name="_xlnm.Print_Area" localSheetId="1">'Registro de residuos '!$A$1:$K$40</definedName>
    <definedName name="_xlnm.Print_Area" localSheetId="0">'Reporte fotográfico'!$A$1:$I$195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8" i="4" l="1"/>
  <c r="I38" i="4"/>
  <c r="H38" i="4"/>
  <c r="G38" i="4"/>
  <c r="F38" i="4"/>
  <c r="E38" i="4"/>
  <c r="D38" i="4"/>
  <c r="C38" i="4"/>
  <c r="B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K7" i="4"/>
  <c r="K38" i="4" s="1"/>
  <c r="A8" i="3" l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F6" i="3"/>
  <c r="G6" i="3" s="1"/>
  <c r="H6" i="3" s="1"/>
  <c r="I6" i="3" s="1"/>
  <c r="J6" i="3" s="1"/>
  <c r="K6" i="3" s="1"/>
  <c r="L6" i="3" s="1"/>
  <c r="M6" i="3" s="1"/>
  <c r="N6" i="3" s="1"/>
  <c r="O6" i="3" s="1"/>
  <c r="P6" i="3" s="1"/>
  <c r="Q6" i="3" s="1"/>
  <c r="R6" i="3" s="1"/>
  <c r="S6" i="3" s="1"/>
  <c r="T6" i="3" s="1"/>
  <c r="U6" i="3" s="1"/>
  <c r="V6" i="3" s="1"/>
  <c r="W6" i="3" s="1"/>
  <c r="X6" i="3" s="1"/>
  <c r="Y6" i="3" s="1"/>
  <c r="Z6" i="3" s="1"/>
  <c r="AA6" i="3" s="1"/>
  <c r="AB6" i="3" s="1"/>
  <c r="AC6" i="3" s="1"/>
  <c r="AD6" i="3" s="1"/>
  <c r="AE6" i="3" s="1"/>
  <c r="AF6" i="3" s="1"/>
  <c r="AG6" i="3" s="1"/>
  <c r="AH6" i="3" s="1"/>
  <c r="AI6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A5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H5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 xml:space="preserve">Colocar la fecha. </t>
        </r>
      </text>
    </comment>
    <comment ref="A2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33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54" authorId="0" shapeId="0" xr:uid="{00000000-0006-0000-0000-000005000000}">
      <text>
        <r>
          <rPr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61" authorId="0" shapeId="0" xr:uid="{00000000-0006-0000-0000-000006000000}">
      <text>
        <r>
          <rPr>
            <sz val="9"/>
            <color indexed="81"/>
            <rFont val="Tahoma"/>
            <family val="2"/>
          </rPr>
          <t xml:space="preserve">Colocar la evidencia fotográfica de las actividades que corresponden a la </t>
        </r>
        <r>
          <rPr>
            <sz val="9"/>
            <color indexed="81"/>
            <rFont val="Tahoma"/>
            <family val="2"/>
          </rPr>
          <t>actividad señalada.</t>
        </r>
      </text>
    </comment>
    <comment ref="A82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89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10" authorId="0" shapeId="0" xr:uid="{370D27CC-1E44-45AB-A8BF-CC0C16F201E8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17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3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Integrar brevemente comentarios referentes a la actividad realizada. </t>
        </r>
      </text>
    </comment>
    <comment ref="A145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</text>
    </comment>
    <comment ref="A173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Colocar la evidencia fotográfica de las actividades que corresponden a la actividad señalada.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Alma Gloria Islas Aldana</author>
  </authors>
  <commentList>
    <comment ref="E5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 xml:space="preserve">Marcar la casilla correspondiente al día o días de ejecución de las actividades.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5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</text>
    </comment>
    <comment ref="B1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 xml:space="preserve">Sólo cuando corresponda.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7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 xml:space="preserve">Sólo cuando corresponda.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8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 xml:space="preserve">Anotar si se realizaron actividades de mantenimiento general. 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<sst xmlns="http://schemas.openxmlformats.org/spreadsheetml/2006/main" count="135" uniqueCount="49">
  <si>
    <t>Cobertura de residuos</t>
  </si>
  <si>
    <t>Informe Mensual de Sitios de Disposición Final Municipal</t>
  </si>
  <si>
    <t>Fecha de ejecución</t>
  </si>
  <si>
    <t>Compactación de residuos</t>
  </si>
  <si>
    <t>Control de fauna nociva</t>
  </si>
  <si>
    <t>Recolección de materiales ligeros</t>
  </si>
  <si>
    <t>Captación y recirculación de lixiviados</t>
  </si>
  <si>
    <t>Mantenimiento de drenes pluviales</t>
  </si>
  <si>
    <t>Monitoreos</t>
  </si>
  <si>
    <t>Día</t>
  </si>
  <si>
    <t xml:space="preserve">Residuos orgánicos </t>
  </si>
  <si>
    <t>Cartón/papel</t>
  </si>
  <si>
    <t>Metal</t>
  </si>
  <si>
    <t>Aluminio</t>
  </si>
  <si>
    <t>Vidrio</t>
  </si>
  <si>
    <t>Neumáticos</t>
  </si>
  <si>
    <t>Otros</t>
  </si>
  <si>
    <t>Acumulado</t>
  </si>
  <si>
    <t>Total</t>
  </si>
  <si>
    <t xml:space="preserve">Elaboró: </t>
  </si>
  <si>
    <t>PET/
Plásticos</t>
  </si>
  <si>
    <t>Toneladas 
recibidas</t>
  </si>
  <si>
    <t xml:space="preserve">Indicaciones: colocar la cantidad de residuos expresada en toneladas, los datos que no se tengan se deberán reportar en cero. </t>
  </si>
  <si>
    <t xml:space="preserve">No. </t>
  </si>
  <si>
    <t>Actividad</t>
  </si>
  <si>
    <t>Fecha de inicio</t>
  </si>
  <si>
    <t xml:space="preserve">Día </t>
  </si>
  <si>
    <t>Quema de biogás</t>
  </si>
  <si>
    <t>Recirculación de lixiviados</t>
  </si>
  <si>
    <t>Recolecta de materiales ligeros</t>
  </si>
  <si>
    <t>Monitoreo de lixiviados</t>
  </si>
  <si>
    <t>Monitoreo de biogás</t>
  </si>
  <si>
    <t>Monitoreo de acuíferos</t>
  </si>
  <si>
    <t>Mantenimiento general</t>
  </si>
  <si>
    <t>Fecha de
 término</t>
  </si>
  <si>
    <t>Franja de amortiguamiento</t>
  </si>
  <si>
    <t>Descripción: Para controlar la fauna nociva de maneral quincenal se fumiga, se extraen llantas mensualmente y se realiza la cobertura de residuos periodicamente.</t>
  </si>
  <si>
    <t xml:space="preserve">BIOL. RICARDO PANIAGUA MARTINEZ </t>
  </si>
  <si>
    <t>Descripción: Se compactan los residuos diariamente, para evitar exparcimiento de materiales plasticos</t>
  </si>
  <si>
    <t xml:space="preserve"> </t>
  </si>
  <si>
    <t xml:space="preserve">Descripción: Se realiza el mantenimiento de manera periodica </t>
  </si>
  <si>
    <t>X</t>
  </si>
  <si>
    <t xml:space="preserve">Descripción: </t>
  </si>
  <si>
    <r>
      <rPr>
        <b/>
        <sz val="11"/>
        <color theme="1"/>
        <rFont val="Montserrat"/>
        <family val="3"/>
        <scheme val="minor"/>
      </rPr>
      <t>Informe Mensual de Sitios de Disposición Final Municipal</t>
    </r>
    <r>
      <rPr>
        <sz val="11"/>
        <color theme="1"/>
        <rFont val="Montserrat"/>
        <family val="2"/>
        <scheme val="minor"/>
      </rPr>
      <t xml:space="preserve">
Municipio: Huichapan
Mes reportado: septiembre </t>
    </r>
  </si>
  <si>
    <t xml:space="preserve">Descripción: Se realiza la recolección de materiales ligeros periodicamente. </t>
  </si>
  <si>
    <t>se realiza monitoreo de lixiviados y se observa un incremento de aproximadamente 1,200 litros y materiales plasticos dentro de la cisterna.misma que se realizara una canasta para su extraccion.</t>
  </si>
  <si>
    <r>
      <rPr>
        <b/>
        <sz val="11"/>
        <color theme="1"/>
        <rFont val="Montserrat"/>
        <family val="3"/>
        <scheme val="minor"/>
      </rPr>
      <t>Cronograma mensual de actividades de mantenimiento ejecutadas</t>
    </r>
    <r>
      <rPr>
        <sz val="11"/>
        <color theme="1"/>
        <rFont val="Montserrat"/>
        <family val="3"/>
        <scheme val="minor"/>
      </rPr>
      <t xml:space="preserve">
Municipio: Huichapan 
Mes reportado: OCTUBRE  </t>
    </r>
  </si>
  <si>
    <r>
      <rPr>
        <b/>
        <sz val="11"/>
        <color theme="1"/>
        <rFont val="Montserrat"/>
        <family val="3"/>
        <scheme val="minor"/>
      </rPr>
      <t>Bitácora de ingreso de residuos y valorización</t>
    </r>
    <r>
      <rPr>
        <sz val="11"/>
        <color theme="1"/>
        <rFont val="Montserrat"/>
        <family val="2"/>
        <scheme val="minor"/>
      </rPr>
      <t xml:space="preserve">
Municipio: Huichapan
Mes reportado: OCTUBRE</t>
    </r>
  </si>
  <si>
    <t xml:space="preserve">Descripción: Se ingresaron 90 viajes de tepetate en este mes de octubre para la cobertura de RSU del relleno sanitario.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</si>
</sst>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F800]dddd\,\ mmmm\ dd\,\ yyyy"/>
  </numFmts>
  <fonts count="6" x14ac:knownFonts="1">
    <font>
      <sz val="11"/>
      <color theme="1"/>
      <name val="Montserrat"/>
      <family val="2"/>
      <scheme val="minor"/>
    </font>
    <font>
      <b/>
      <sz val="11"/>
      <color theme="1"/>
      <name val="Montserrat"/>
      <family val="3"/>
      <scheme val="minor"/>
    </font>
    <font>
      <sz val="11"/>
      <color theme="1"/>
      <name val="Montserrat"/>
      <family val="3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color theme="1"/>
      <name val="Montserrat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1" fillId="0" borderId="0" xfId="0" applyFont="1"/>
    <xf numFmtId="164" fontId="0" fillId="0" borderId="2" xfId="0" applyNumberFormat="1" applyBorder="1"/>
    <xf numFmtId="0" fontId="0" fillId="0" borderId="0" xfId="0" applyProtection="1"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4" fontId="1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2" borderId="1" xfId="0" applyFill="1" applyBorder="1"/>
    <xf numFmtId="0" fontId="1" fillId="2" borderId="1" xfId="0" applyFont="1" applyFill="1" applyBorder="1"/>
    <xf numFmtId="0" fontId="0" fillId="0" borderId="0" xfId="0" applyAlignment="1">
      <alignment horizontal="center" vertical="center"/>
    </xf>
    <xf numFmtId="0" fontId="1" fillId="0" borderId="1" xfId="0" applyFont="1" applyBorder="1"/>
    <xf numFmtId="14" fontId="0" fillId="0" borderId="1" xfId="0" applyNumberFormat="1" applyBorder="1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/>
    <xf numFmtId="0" fontId="0" fillId="0" borderId="1" xfId="0" applyBorder="1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0" xfId="0" applyAlignment="1">
      <alignment horizontal="left" vertical="top"/>
    </xf>
    <xf numFmtId="0" fontId="5" fillId="0" borderId="0" xfId="0" applyFont="1" applyAlignment="1">
      <alignment horizontal="left" vertical="top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8" xfId="0" applyBorder="1" applyAlignment="1" applyProtection="1">
      <alignment horizontal="center" vertical="center"/>
      <protection locked="0"/>
    </xf>
    <xf numFmtId="0" fontId="0" fillId="0" borderId="9" xfId="0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0" fillId="0" borderId="10" xfId="0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0" fillId="0" borderId="11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12" xfId="0" applyBorder="1" applyAlignment="1" applyProtection="1">
      <alignment horizontal="center"/>
      <protection locked="0"/>
    </xf>
    <xf numFmtId="0" fontId="1" fillId="0" borderId="5" xfId="0" applyFont="1" applyBorder="1" applyAlignment="1">
      <alignment horizontal="left" vertical="top" wrapText="1"/>
    </xf>
    <xf numFmtId="0" fontId="1" fillId="0" borderId="0" xfId="0" applyFont="1" applyAlignment="1">
      <alignment horizontal="left" vertical="top" wrapText="1"/>
    </xf>
    <xf numFmtId="0" fontId="1" fillId="0" borderId="1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4" xfId="0" applyFont="1" applyBorder="1" applyAlignment="1">
      <alignment horizontal="left" vertical="center" wrapText="1"/>
    </xf>
    <xf numFmtId="0" fontId="1" fillId="0" borderId="13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19050</xdr:rowOff>
    </xdr:from>
    <xdr:ext cx="1082675" cy="658283"/>
    <xdr:pic>
      <xdr:nvPicPr>
        <xdr:cNvPr id="4" name="image1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9050"/>
          <a:ext cx="1082675" cy="658283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</xdr:row>
      <xdr:rowOff>9524</xdr:rowOff>
    </xdr:from>
    <xdr:to>
      <xdr:col>2</xdr:col>
      <xdr:colOff>757875</xdr:colOff>
      <xdr:row>13</xdr:row>
      <xdr:rowOff>209324</xdr:rowOff>
    </xdr:to>
    <xdr:sp macro="" textlink="">
      <xdr:nvSpPr>
        <xdr:cNvPr id="2" name="1 Rectángul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714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</xdr:row>
      <xdr:rowOff>9524</xdr:rowOff>
    </xdr:from>
    <xdr:to>
      <xdr:col>5</xdr:col>
      <xdr:colOff>672150</xdr:colOff>
      <xdr:row>13</xdr:row>
      <xdr:rowOff>209324</xdr:rowOff>
    </xdr:to>
    <xdr:sp macro="" textlink="">
      <xdr:nvSpPr>
        <xdr:cNvPr id="5" name="4 Rectángul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3486150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</xdr:row>
      <xdr:rowOff>9524</xdr:rowOff>
    </xdr:from>
    <xdr:to>
      <xdr:col>8</xdr:col>
      <xdr:colOff>529275</xdr:colOff>
      <xdr:row>13</xdr:row>
      <xdr:rowOff>209324</xdr:rowOff>
    </xdr:to>
    <xdr:sp macro="" textlink="">
      <xdr:nvSpPr>
        <xdr:cNvPr id="6" name="5 Rectángul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543675" y="1381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16</xdr:row>
      <xdr:rowOff>19049</xdr:rowOff>
    </xdr:from>
    <xdr:to>
      <xdr:col>2</xdr:col>
      <xdr:colOff>757875</xdr:colOff>
      <xdr:row>23</xdr:row>
      <xdr:rowOff>218849</xdr:rowOff>
    </xdr:to>
    <xdr:sp macro="" textlink="">
      <xdr:nvSpPr>
        <xdr:cNvPr id="7" name="6 Rectángul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71475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16</xdr:row>
      <xdr:rowOff>19049</xdr:rowOff>
    </xdr:from>
    <xdr:to>
      <xdr:col>5</xdr:col>
      <xdr:colOff>672150</xdr:colOff>
      <xdr:row>23</xdr:row>
      <xdr:rowOff>218849</xdr:rowOff>
    </xdr:to>
    <xdr:sp macro="" textlink="">
      <xdr:nvSpPr>
        <xdr:cNvPr id="8" name="7 Rectángul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48615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16</xdr:row>
      <xdr:rowOff>19049</xdr:rowOff>
    </xdr:from>
    <xdr:to>
      <xdr:col>8</xdr:col>
      <xdr:colOff>538800</xdr:colOff>
      <xdr:row>23</xdr:row>
      <xdr:rowOff>218849</xdr:rowOff>
    </xdr:to>
    <xdr:sp macro="" textlink="">
      <xdr:nvSpPr>
        <xdr:cNvPr id="9" name="8 Rectángul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6553200" y="3676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28</xdr:row>
      <xdr:rowOff>19050</xdr:rowOff>
    </xdr:from>
    <xdr:ext cx="1323975" cy="485775"/>
    <xdr:pic>
      <xdr:nvPicPr>
        <xdr:cNvPr id="10" name="image1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5181600"/>
          <a:ext cx="1323975" cy="48577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34</xdr:row>
      <xdr:rowOff>9524</xdr:rowOff>
    </xdr:from>
    <xdr:to>
      <xdr:col>2</xdr:col>
      <xdr:colOff>757875</xdr:colOff>
      <xdr:row>41</xdr:row>
      <xdr:rowOff>209324</xdr:rowOff>
    </xdr:to>
    <xdr:sp macro="" textlink="">
      <xdr:nvSpPr>
        <xdr:cNvPr id="11" name="10 Rectángul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3714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34</xdr:row>
      <xdr:rowOff>9524</xdr:rowOff>
    </xdr:from>
    <xdr:to>
      <xdr:col>5</xdr:col>
      <xdr:colOff>672150</xdr:colOff>
      <xdr:row>41</xdr:row>
      <xdr:rowOff>209324</xdr:rowOff>
    </xdr:to>
    <xdr:sp macro="" textlink="">
      <xdr:nvSpPr>
        <xdr:cNvPr id="12" name="11 Rectángul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3486150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34</xdr:row>
      <xdr:rowOff>9524</xdr:rowOff>
    </xdr:from>
    <xdr:to>
      <xdr:col>8</xdr:col>
      <xdr:colOff>529275</xdr:colOff>
      <xdr:row>41</xdr:row>
      <xdr:rowOff>209324</xdr:rowOff>
    </xdr:to>
    <xdr:sp macro="" textlink="">
      <xdr:nvSpPr>
        <xdr:cNvPr id="13" name="12 Rectángul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6543675" y="7781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44</xdr:row>
      <xdr:rowOff>9524</xdr:rowOff>
    </xdr:from>
    <xdr:to>
      <xdr:col>2</xdr:col>
      <xdr:colOff>757875</xdr:colOff>
      <xdr:row>51</xdr:row>
      <xdr:rowOff>209324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371475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44</xdr:row>
      <xdr:rowOff>9524</xdr:rowOff>
    </xdr:from>
    <xdr:to>
      <xdr:col>5</xdr:col>
      <xdr:colOff>672150</xdr:colOff>
      <xdr:row>51</xdr:row>
      <xdr:rowOff>209324</xdr:rowOff>
    </xdr:to>
    <xdr:sp macro="" textlink="">
      <xdr:nvSpPr>
        <xdr:cNvPr id="15" name="14 Rectángul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348615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44</xdr:row>
      <xdr:rowOff>9524</xdr:rowOff>
    </xdr:from>
    <xdr:to>
      <xdr:col>8</xdr:col>
      <xdr:colOff>538800</xdr:colOff>
      <xdr:row>51</xdr:row>
      <xdr:rowOff>209324</xdr:rowOff>
    </xdr:to>
    <xdr:sp macro="" textlink="">
      <xdr:nvSpPr>
        <xdr:cNvPr id="16" name="15 Rectángul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>
          <a:off x="6553200" y="10067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56</xdr:row>
      <xdr:rowOff>19050</xdr:rowOff>
    </xdr:from>
    <xdr:ext cx="1323975" cy="619125"/>
    <xdr:pic>
      <xdr:nvPicPr>
        <xdr:cNvPr id="17" name="image1.pn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0296525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62</xdr:row>
      <xdr:rowOff>9524</xdr:rowOff>
    </xdr:from>
    <xdr:to>
      <xdr:col>2</xdr:col>
      <xdr:colOff>757875</xdr:colOff>
      <xdr:row>69</xdr:row>
      <xdr:rowOff>209324</xdr:rowOff>
    </xdr:to>
    <xdr:sp macro="" textlink="">
      <xdr:nvSpPr>
        <xdr:cNvPr id="18" name="17 Rectángul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3714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62</xdr:row>
      <xdr:rowOff>9524</xdr:rowOff>
    </xdr:from>
    <xdr:to>
      <xdr:col>5</xdr:col>
      <xdr:colOff>672150</xdr:colOff>
      <xdr:row>69</xdr:row>
      <xdr:rowOff>209324</xdr:rowOff>
    </xdr:to>
    <xdr:sp macro="" textlink="">
      <xdr:nvSpPr>
        <xdr:cNvPr id="19" name="18 Rectángul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3486150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62</xdr:row>
      <xdr:rowOff>9524</xdr:rowOff>
    </xdr:from>
    <xdr:to>
      <xdr:col>8</xdr:col>
      <xdr:colOff>529275</xdr:colOff>
      <xdr:row>69</xdr:row>
      <xdr:rowOff>209324</xdr:rowOff>
    </xdr:to>
    <xdr:sp macro="" textlink="">
      <xdr:nvSpPr>
        <xdr:cNvPr id="20" name="19 Rectángul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/>
      </xdr:nvSpPr>
      <xdr:spPr>
        <a:xfrm>
          <a:off x="6543675" y="141827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72</xdr:row>
      <xdr:rowOff>19049</xdr:rowOff>
    </xdr:from>
    <xdr:to>
      <xdr:col>2</xdr:col>
      <xdr:colOff>757875</xdr:colOff>
      <xdr:row>79</xdr:row>
      <xdr:rowOff>218849</xdr:rowOff>
    </xdr:to>
    <xdr:sp macro="" textlink="">
      <xdr:nvSpPr>
        <xdr:cNvPr id="21" name="20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371475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72</xdr:row>
      <xdr:rowOff>19049</xdr:rowOff>
    </xdr:from>
    <xdr:to>
      <xdr:col>5</xdr:col>
      <xdr:colOff>672150</xdr:colOff>
      <xdr:row>79</xdr:row>
      <xdr:rowOff>218849</xdr:rowOff>
    </xdr:to>
    <xdr:sp macro="" textlink="">
      <xdr:nvSpPr>
        <xdr:cNvPr id="22" name="21 Rectángul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348615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72</xdr:row>
      <xdr:rowOff>19049</xdr:rowOff>
    </xdr:from>
    <xdr:to>
      <xdr:col>8</xdr:col>
      <xdr:colOff>538800</xdr:colOff>
      <xdr:row>79</xdr:row>
      <xdr:rowOff>218849</xdr:rowOff>
    </xdr:to>
    <xdr:sp macro="" textlink="">
      <xdr:nvSpPr>
        <xdr:cNvPr id="23" name="22 Rectángul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/>
      </xdr:nvSpPr>
      <xdr:spPr>
        <a:xfrm>
          <a:off x="6553200" y="164782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84</xdr:row>
      <xdr:rowOff>19050</xdr:rowOff>
    </xdr:from>
    <xdr:ext cx="1323975" cy="581025"/>
    <xdr:pic>
      <xdr:nvPicPr>
        <xdr:cNvPr id="24" name="image1.pn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15411450"/>
          <a:ext cx="1323975" cy="5810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91</xdr:row>
      <xdr:rowOff>9524</xdr:rowOff>
    </xdr:from>
    <xdr:to>
      <xdr:col>2</xdr:col>
      <xdr:colOff>757875</xdr:colOff>
      <xdr:row>98</xdr:row>
      <xdr:rowOff>209324</xdr:rowOff>
    </xdr:to>
    <xdr:sp macro="" textlink="">
      <xdr:nvSpPr>
        <xdr:cNvPr id="25" name="24 Rectángul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3714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91</xdr:row>
      <xdr:rowOff>9524</xdr:rowOff>
    </xdr:from>
    <xdr:to>
      <xdr:col>5</xdr:col>
      <xdr:colOff>672150</xdr:colOff>
      <xdr:row>98</xdr:row>
      <xdr:rowOff>209324</xdr:rowOff>
    </xdr:to>
    <xdr:sp macro="" textlink="">
      <xdr:nvSpPr>
        <xdr:cNvPr id="26" name="25 Rectángul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486150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91</xdr:row>
      <xdr:rowOff>9524</xdr:rowOff>
    </xdr:from>
    <xdr:to>
      <xdr:col>8</xdr:col>
      <xdr:colOff>529275</xdr:colOff>
      <xdr:row>98</xdr:row>
      <xdr:rowOff>209324</xdr:rowOff>
    </xdr:to>
    <xdr:sp macro="" textlink="">
      <xdr:nvSpPr>
        <xdr:cNvPr id="27" name="26 Rectángul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6543675" y="14411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101</xdr:row>
      <xdr:rowOff>19049</xdr:rowOff>
    </xdr:from>
    <xdr:to>
      <xdr:col>2</xdr:col>
      <xdr:colOff>757875</xdr:colOff>
      <xdr:row>108</xdr:row>
      <xdr:rowOff>218849</xdr:rowOff>
    </xdr:to>
    <xdr:sp macro="" textlink="">
      <xdr:nvSpPr>
        <xdr:cNvPr id="28" name="27 Rectángul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71475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101</xdr:row>
      <xdr:rowOff>19049</xdr:rowOff>
    </xdr:from>
    <xdr:to>
      <xdr:col>5</xdr:col>
      <xdr:colOff>672150</xdr:colOff>
      <xdr:row>108</xdr:row>
      <xdr:rowOff>218849</xdr:rowOff>
    </xdr:to>
    <xdr:sp macro="" textlink="">
      <xdr:nvSpPr>
        <xdr:cNvPr id="29" name="28 Rectángul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/>
      </xdr:nvSpPr>
      <xdr:spPr>
        <a:xfrm>
          <a:off x="348615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101</xdr:row>
      <xdr:rowOff>19049</xdr:rowOff>
    </xdr:from>
    <xdr:to>
      <xdr:col>8</xdr:col>
      <xdr:colOff>538800</xdr:colOff>
      <xdr:row>108</xdr:row>
      <xdr:rowOff>218849</xdr:rowOff>
    </xdr:to>
    <xdr:sp macro="" textlink="">
      <xdr:nvSpPr>
        <xdr:cNvPr id="30" name="29 Rectángul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6553200" y="16706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112</xdr:row>
      <xdr:rowOff>19051</xdr:rowOff>
    </xdr:from>
    <xdr:ext cx="1323975" cy="723900"/>
    <xdr:pic>
      <xdr:nvPicPr>
        <xdr:cNvPr id="31" name="image1.png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0526376"/>
          <a:ext cx="1323975" cy="72390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118</xdr:row>
      <xdr:rowOff>9524</xdr:rowOff>
    </xdr:from>
    <xdr:to>
      <xdr:col>2</xdr:col>
      <xdr:colOff>757875</xdr:colOff>
      <xdr:row>125</xdr:row>
      <xdr:rowOff>209324</xdr:rowOff>
    </xdr:to>
    <xdr:sp macro="" textlink="">
      <xdr:nvSpPr>
        <xdr:cNvPr id="32" name="31 Rectángul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3714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118</xdr:row>
      <xdr:rowOff>9524</xdr:rowOff>
    </xdr:from>
    <xdr:to>
      <xdr:col>5</xdr:col>
      <xdr:colOff>672150</xdr:colOff>
      <xdr:row>125</xdr:row>
      <xdr:rowOff>209324</xdr:rowOff>
    </xdr:to>
    <xdr:sp macro="" textlink="">
      <xdr:nvSpPr>
        <xdr:cNvPr id="33" name="32 Rectángul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3486150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118</xdr:row>
      <xdr:rowOff>9524</xdr:rowOff>
    </xdr:from>
    <xdr:to>
      <xdr:col>8</xdr:col>
      <xdr:colOff>529275</xdr:colOff>
      <xdr:row>125</xdr:row>
      <xdr:rowOff>209324</xdr:rowOff>
    </xdr:to>
    <xdr:sp macro="" textlink="">
      <xdr:nvSpPr>
        <xdr:cNvPr id="34" name="33 Rectángul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/>
      </xdr:nvSpPr>
      <xdr:spPr>
        <a:xfrm>
          <a:off x="6543675" y="269843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128</xdr:row>
      <xdr:rowOff>19049</xdr:rowOff>
    </xdr:from>
    <xdr:to>
      <xdr:col>2</xdr:col>
      <xdr:colOff>757875</xdr:colOff>
      <xdr:row>135</xdr:row>
      <xdr:rowOff>218849</xdr:rowOff>
    </xdr:to>
    <xdr:sp macro="" textlink="">
      <xdr:nvSpPr>
        <xdr:cNvPr id="35" name="34 Rectángulo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371475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128</xdr:row>
      <xdr:rowOff>19049</xdr:rowOff>
    </xdr:from>
    <xdr:to>
      <xdr:col>5</xdr:col>
      <xdr:colOff>672150</xdr:colOff>
      <xdr:row>135</xdr:row>
      <xdr:rowOff>218849</xdr:rowOff>
    </xdr:to>
    <xdr:sp macro="" textlink="">
      <xdr:nvSpPr>
        <xdr:cNvPr id="36" name="35 Rectángulo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348615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128</xdr:row>
      <xdr:rowOff>19049</xdr:rowOff>
    </xdr:from>
    <xdr:to>
      <xdr:col>8</xdr:col>
      <xdr:colOff>538800</xdr:colOff>
      <xdr:row>135</xdr:row>
      <xdr:rowOff>218849</xdr:rowOff>
    </xdr:to>
    <xdr:sp macro="" textlink="">
      <xdr:nvSpPr>
        <xdr:cNvPr id="37" name="36 Rectángulo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/>
      </xdr:nvSpPr>
      <xdr:spPr>
        <a:xfrm>
          <a:off x="6553200" y="292798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140</xdr:row>
      <xdr:rowOff>19050</xdr:rowOff>
    </xdr:from>
    <xdr:ext cx="1323975" cy="619125"/>
    <xdr:pic>
      <xdr:nvPicPr>
        <xdr:cNvPr id="38" name="image1.pn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25641300"/>
          <a:ext cx="1323975" cy="6191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146</xdr:row>
      <xdr:rowOff>9524</xdr:rowOff>
    </xdr:from>
    <xdr:to>
      <xdr:col>2</xdr:col>
      <xdr:colOff>757875</xdr:colOff>
      <xdr:row>153</xdr:row>
      <xdr:rowOff>209324</xdr:rowOff>
    </xdr:to>
    <xdr:sp macro="" textlink="">
      <xdr:nvSpPr>
        <xdr:cNvPr id="39" name="38 Rectángul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3714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146</xdr:row>
      <xdr:rowOff>9524</xdr:rowOff>
    </xdr:from>
    <xdr:to>
      <xdr:col>5</xdr:col>
      <xdr:colOff>672150</xdr:colOff>
      <xdr:row>153</xdr:row>
      <xdr:rowOff>209324</xdr:rowOff>
    </xdr:to>
    <xdr:sp macro="" textlink="">
      <xdr:nvSpPr>
        <xdr:cNvPr id="40" name="39 Rectángulo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3486150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146</xdr:row>
      <xdr:rowOff>9524</xdr:rowOff>
    </xdr:from>
    <xdr:to>
      <xdr:col>8</xdr:col>
      <xdr:colOff>529275</xdr:colOff>
      <xdr:row>153</xdr:row>
      <xdr:rowOff>209324</xdr:rowOff>
    </xdr:to>
    <xdr:sp macro="" textlink="">
      <xdr:nvSpPr>
        <xdr:cNvPr id="41" name="40 Rectángulo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6543675" y="333851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156</xdr:row>
      <xdr:rowOff>19049</xdr:rowOff>
    </xdr:from>
    <xdr:to>
      <xdr:col>2</xdr:col>
      <xdr:colOff>757875</xdr:colOff>
      <xdr:row>163</xdr:row>
      <xdr:rowOff>218849</xdr:rowOff>
    </xdr:to>
    <xdr:sp macro="" textlink="">
      <xdr:nvSpPr>
        <xdr:cNvPr id="42" name="41 Rectángul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/>
      </xdr:nvSpPr>
      <xdr:spPr>
        <a:xfrm>
          <a:off x="371475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156</xdr:row>
      <xdr:rowOff>19049</xdr:rowOff>
    </xdr:from>
    <xdr:to>
      <xdr:col>5</xdr:col>
      <xdr:colOff>672150</xdr:colOff>
      <xdr:row>163</xdr:row>
      <xdr:rowOff>218849</xdr:rowOff>
    </xdr:to>
    <xdr:sp macro="" textlink="">
      <xdr:nvSpPr>
        <xdr:cNvPr id="43" name="42 Rectángul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348615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156</xdr:row>
      <xdr:rowOff>19049</xdr:rowOff>
    </xdr:from>
    <xdr:to>
      <xdr:col>8</xdr:col>
      <xdr:colOff>538800</xdr:colOff>
      <xdr:row>163</xdr:row>
      <xdr:rowOff>218849</xdr:rowOff>
    </xdr:to>
    <xdr:sp macro="" textlink="">
      <xdr:nvSpPr>
        <xdr:cNvPr id="44" name="43 Rectángul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/>
      </xdr:nvSpPr>
      <xdr:spPr>
        <a:xfrm>
          <a:off x="6553200" y="356806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oneCellAnchor>
    <xdr:from>
      <xdr:col>0</xdr:col>
      <xdr:colOff>28575</xdr:colOff>
      <xdr:row>168</xdr:row>
      <xdr:rowOff>19051</xdr:rowOff>
    </xdr:from>
    <xdr:ext cx="1323975" cy="552450"/>
    <xdr:pic>
      <xdr:nvPicPr>
        <xdr:cNvPr id="45" name="image1.pn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575" y="30756226"/>
          <a:ext cx="1323975" cy="552450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371475</xdr:colOff>
      <xdr:row>174</xdr:row>
      <xdr:rowOff>9524</xdr:rowOff>
    </xdr:from>
    <xdr:to>
      <xdr:col>2</xdr:col>
      <xdr:colOff>757875</xdr:colOff>
      <xdr:row>181</xdr:row>
      <xdr:rowOff>209324</xdr:rowOff>
    </xdr:to>
    <xdr:sp macro="" textlink="">
      <xdr:nvSpPr>
        <xdr:cNvPr id="46" name="45 Rectángulo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/>
      </xdr:nvSpPr>
      <xdr:spPr>
        <a:xfrm>
          <a:off x="371475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174</xdr:row>
      <xdr:rowOff>9524</xdr:rowOff>
    </xdr:from>
    <xdr:to>
      <xdr:col>5</xdr:col>
      <xdr:colOff>672150</xdr:colOff>
      <xdr:row>181</xdr:row>
      <xdr:rowOff>209324</xdr:rowOff>
    </xdr:to>
    <xdr:sp macro="" textlink="">
      <xdr:nvSpPr>
        <xdr:cNvPr id="47" name="46 Rectángulo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/>
      </xdr:nvSpPr>
      <xdr:spPr>
        <a:xfrm>
          <a:off x="3486150" y="39785924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142875</xdr:colOff>
      <xdr:row>174</xdr:row>
      <xdr:rowOff>9524</xdr:rowOff>
    </xdr:from>
    <xdr:to>
      <xdr:col>8</xdr:col>
      <xdr:colOff>529275</xdr:colOff>
      <xdr:row>181</xdr:row>
      <xdr:rowOff>209324</xdr:rowOff>
    </xdr:to>
    <xdr:sp macro="" textlink="">
      <xdr:nvSpPr>
        <xdr:cNvPr id="48" name="47 Rectángulo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/>
      </xdr:nvSpPr>
      <xdr:spPr>
        <a:xfrm>
          <a:off x="6543675" y="39785924"/>
          <a:ext cx="474885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0</xdr:col>
      <xdr:colOff>371475</xdr:colOff>
      <xdr:row>184</xdr:row>
      <xdr:rowOff>19049</xdr:rowOff>
    </xdr:from>
    <xdr:to>
      <xdr:col>2</xdr:col>
      <xdr:colOff>757875</xdr:colOff>
      <xdr:row>191</xdr:row>
      <xdr:rowOff>218849</xdr:rowOff>
    </xdr:to>
    <xdr:sp macro="" textlink="">
      <xdr:nvSpPr>
        <xdr:cNvPr id="49" name="48 Rectángulo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/>
      </xdr:nvSpPr>
      <xdr:spPr>
        <a:xfrm>
          <a:off x="371475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3</xdr:col>
      <xdr:colOff>285750</xdr:colOff>
      <xdr:row>184</xdr:row>
      <xdr:rowOff>19049</xdr:rowOff>
    </xdr:from>
    <xdr:to>
      <xdr:col>5</xdr:col>
      <xdr:colOff>672150</xdr:colOff>
      <xdr:row>191</xdr:row>
      <xdr:rowOff>218849</xdr:rowOff>
    </xdr:to>
    <xdr:sp macro="" textlink="">
      <xdr:nvSpPr>
        <xdr:cNvPr id="50" name="49 Rectángulo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/>
      </xdr:nvSpPr>
      <xdr:spPr>
        <a:xfrm>
          <a:off x="348615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>
    <xdr:from>
      <xdr:col>6</xdr:col>
      <xdr:colOff>152400</xdr:colOff>
      <xdr:row>184</xdr:row>
      <xdr:rowOff>19049</xdr:rowOff>
    </xdr:from>
    <xdr:to>
      <xdr:col>8</xdr:col>
      <xdr:colOff>538800</xdr:colOff>
      <xdr:row>191</xdr:row>
      <xdr:rowOff>218849</xdr:rowOff>
    </xdr:to>
    <xdr:sp macro="" textlink="">
      <xdr:nvSpPr>
        <xdr:cNvPr id="51" name="50 Rectángulo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/>
      </xdr:nvSpPr>
      <xdr:spPr>
        <a:xfrm>
          <a:off x="6553200" y="42081449"/>
          <a:ext cx="2520000" cy="180000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304800</xdr:colOff>
      <xdr:row>63</xdr:row>
      <xdr:rowOff>76200</xdr:rowOff>
    </xdr:to>
    <xdr:sp macro="" textlink="">
      <xdr:nvSpPr>
        <xdr:cNvPr id="1039" name="AutoShape 15">
          <a:extLst>
            <a:ext uri="{FF2B5EF4-FFF2-40B4-BE49-F238E27FC236}">
              <a16:creationId xmlns:a16="http://schemas.microsoft.com/office/drawing/2014/main" id="{966C7D4A-2340-AC26-FE55-E9E850A98B17}"/>
            </a:ext>
          </a:extLst>
        </xdr:cNvPr>
        <xdr:cNvSpPr>
          <a:spLocks noChangeAspect="1" noChangeArrowheads="1"/>
        </xdr:cNvSpPr>
      </xdr:nvSpPr>
      <xdr:spPr bwMode="auto">
        <a:xfrm>
          <a:off x="0" y="14173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304800</xdr:colOff>
      <xdr:row>73</xdr:row>
      <xdr:rowOff>123825</xdr:rowOff>
    </xdr:to>
    <xdr:sp macro="" textlink="">
      <xdr:nvSpPr>
        <xdr:cNvPr id="1034" name="AutoShape 15">
          <a:extLst>
            <a:ext uri="{FF2B5EF4-FFF2-40B4-BE49-F238E27FC236}">
              <a16:creationId xmlns:a16="http://schemas.microsoft.com/office/drawing/2014/main" id="{B70DC1D3-D5D0-D9CF-539A-1ACE6488BFC0}"/>
            </a:ext>
          </a:extLst>
        </xdr:cNvPr>
        <xdr:cNvSpPr>
          <a:spLocks noChangeAspect="1" noChangeArrowheads="1"/>
        </xdr:cNvSpPr>
      </xdr:nvSpPr>
      <xdr:spPr bwMode="auto">
        <a:xfrm>
          <a:off x="2514600" y="13134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304800</xdr:colOff>
      <xdr:row>119</xdr:row>
      <xdr:rowOff>123825</xdr:rowOff>
    </xdr:to>
    <xdr:sp macro="" textlink="">
      <xdr:nvSpPr>
        <xdr:cNvPr id="56" name="AutoShape 15">
          <a:extLst>
            <a:ext uri="{FF2B5EF4-FFF2-40B4-BE49-F238E27FC236}">
              <a16:creationId xmlns:a16="http://schemas.microsoft.com/office/drawing/2014/main" id="{16CBEB79-7713-9F79-7D97-E5893EADCFD2}"/>
            </a:ext>
          </a:extLst>
        </xdr:cNvPr>
        <xdr:cNvSpPr>
          <a:spLocks noChangeAspect="1" noChangeArrowheads="1"/>
        </xdr:cNvSpPr>
      </xdr:nvSpPr>
      <xdr:spPr bwMode="auto">
        <a:xfrm>
          <a:off x="2514600" y="21497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</xdr:row>
      <xdr:rowOff>0</xdr:rowOff>
    </xdr:from>
    <xdr:to>
      <xdr:col>1</xdr:col>
      <xdr:colOff>304800</xdr:colOff>
      <xdr:row>8</xdr:row>
      <xdr:rowOff>76200</xdr:rowOff>
    </xdr:to>
    <xdr:sp macro="" textlink="">
      <xdr:nvSpPr>
        <xdr:cNvPr id="3" name="AutoShape 15">
          <a:extLst>
            <a:ext uri="{FF2B5EF4-FFF2-40B4-BE49-F238E27FC236}">
              <a16:creationId xmlns:a16="http://schemas.microsoft.com/office/drawing/2014/main" id="{4B1908F8-41E7-F79E-1D20-DBFFC850936B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</xdr:col>
      <xdr:colOff>0</xdr:colOff>
      <xdr:row>8</xdr:row>
      <xdr:rowOff>0</xdr:rowOff>
    </xdr:from>
    <xdr:ext cx="304800" cy="304800"/>
    <xdr:sp macro="" textlink="">
      <xdr:nvSpPr>
        <xdr:cNvPr id="1026" name="AutoShape 15">
          <a:extLst>
            <a:ext uri="{FF2B5EF4-FFF2-40B4-BE49-F238E27FC236}">
              <a16:creationId xmlns:a16="http://schemas.microsoft.com/office/drawing/2014/main" id="{14013CCB-E3A6-4AD3-BA58-849031F96647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9</xdr:row>
      <xdr:rowOff>0</xdr:rowOff>
    </xdr:from>
    <xdr:ext cx="304800" cy="304800"/>
    <xdr:sp macro="" textlink="">
      <xdr:nvSpPr>
        <xdr:cNvPr id="1028" name="AutoShape 15">
          <a:extLst>
            <a:ext uri="{FF2B5EF4-FFF2-40B4-BE49-F238E27FC236}">
              <a16:creationId xmlns:a16="http://schemas.microsoft.com/office/drawing/2014/main" id="{33DEE1B4-59EA-4ECD-A2A3-8AF0860F54E4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10</xdr:row>
      <xdr:rowOff>0</xdr:rowOff>
    </xdr:from>
    <xdr:ext cx="304800" cy="304800"/>
    <xdr:sp macro="" textlink="">
      <xdr:nvSpPr>
        <xdr:cNvPr id="1029" name="AutoShape 15">
          <a:extLst>
            <a:ext uri="{FF2B5EF4-FFF2-40B4-BE49-F238E27FC236}">
              <a16:creationId xmlns:a16="http://schemas.microsoft.com/office/drawing/2014/main" id="{F5911A67-5645-4CB7-8D0B-DF0EF465B80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11</xdr:row>
      <xdr:rowOff>0</xdr:rowOff>
    </xdr:from>
    <xdr:ext cx="304800" cy="304800"/>
    <xdr:sp macro="" textlink="">
      <xdr:nvSpPr>
        <xdr:cNvPr id="1031" name="AutoShape 15">
          <a:extLst>
            <a:ext uri="{FF2B5EF4-FFF2-40B4-BE49-F238E27FC236}">
              <a16:creationId xmlns:a16="http://schemas.microsoft.com/office/drawing/2014/main" id="{4B84ABDA-A659-41FB-B64E-272CBB00BD4D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</xdr:col>
      <xdr:colOff>0</xdr:colOff>
      <xdr:row>12</xdr:row>
      <xdr:rowOff>0</xdr:rowOff>
    </xdr:from>
    <xdr:ext cx="304800" cy="304800"/>
    <xdr:sp macro="" textlink="">
      <xdr:nvSpPr>
        <xdr:cNvPr id="1032" name="AutoShape 15">
          <a:extLst>
            <a:ext uri="{FF2B5EF4-FFF2-40B4-BE49-F238E27FC236}">
              <a16:creationId xmlns:a16="http://schemas.microsoft.com/office/drawing/2014/main" id="{D1A2BD86-8D17-4407-9C31-6858DCA19D81}"/>
            </a:ext>
          </a:extLst>
        </xdr:cNvPr>
        <xdr:cNvSpPr>
          <a:spLocks noChangeAspect="1" noChangeArrowheads="1"/>
        </xdr:cNvSpPr>
      </xdr:nvSpPr>
      <xdr:spPr bwMode="auto">
        <a:xfrm>
          <a:off x="1066800" y="1600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76200</xdr:rowOff>
    </xdr:to>
    <xdr:sp macro="" textlink="">
      <xdr:nvSpPr>
        <xdr:cNvPr id="1033" name="AutoShape 15" descr="Cobertura de residuos">
          <a:extLst>
            <a:ext uri="{FF2B5EF4-FFF2-40B4-BE49-F238E27FC236}">
              <a16:creationId xmlns:a16="http://schemas.microsoft.com/office/drawing/2014/main" id="{235B3BED-3DA0-C724-7C28-5FC0311833DA}"/>
            </a:ext>
          </a:extLst>
        </xdr:cNvPr>
        <xdr:cNvSpPr>
          <a:spLocks noChangeAspect="1" noChangeArrowheads="1"/>
        </xdr:cNvSpPr>
      </xdr:nvSpPr>
      <xdr:spPr bwMode="auto">
        <a:xfrm>
          <a:off x="0" y="1371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409575</xdr:colOff>
      <xdr:row>6</xdr:row>
      <xdr:rowOff>85725</xdr:rowOff>
    </xdr:from>
    <xdr:to>
      <xdr:col>2</xdr:col>
      <xdr:colOff>685800</xdr:colOff>
      <xdr:row>13</xdr:row>
      <xdr:rowOff>171450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251A8A79-FC86-C82E-4D6C-659A446BB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9575" y="1457325"/>
          <a:ext cx="2409825" cy="1685925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6</xdr:row>
      <xdr:rowOff>57150</xdr:rowOff>
    </xdr:from>
    <xdr:to>
      <xdr:col>5</xdr:col>
      <xdr:colOff>628650</xdr:colOff>
      <xdr:row>13</xdr:row>
      <xdr:rowOff>161925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1226FB0B-0B24-8CE7-E28C-913A0AFE6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71875" y="1428750"/>
          <a:ext cx="2390775" cy="170497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16</xdr:row>
      <xdr:rowOff>66675</xdr:rowOff>
    </xdr:from>
    <xdr:to>
      <xdr:col>2</xdr:col>
      <xdr:colOff>704850</xdr:colOff>
      <xdr:row>23</xdr:row>
      <xdr:rowOff>161925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4567E1FE-5C47-29BE-3D9F-6CB0561BF2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6250" y="3724275"/>
          <a:ext cx="2362200" cy="169545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371474</xdr:colOff>
      <xdr:row>16</xdr:row>
      <xdr:rowOff>76200</xdr:rowOff>
    </xdr:from>
    <xdr:to>
      <xdr:col>5</xdr:col>
      <xdr:colOff>609599</xdr:colOff>
      <xdr:row>23</xdr:row>
      <xdr:rowOff>180975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54F5A752-02E8-5F3B-DD7C-12C20B2B2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571874" y="3733800"/>
          <a:ext cx="2371725" cy="170497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6</xdr:row>
      <xdr:rowOff>95250</xdr:rowOff>
    </xdr:from>
    <xdr:to>
      <xdr:col>8</xdr:col>
      <xdr:colOff>428625</xdr:colOff>
      <xdr:row>13</xdr:row>
      <xdr:rowOff>152400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F06875E0-3C46-6213-2714-93E80FC4E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638925" y="1466850"/>
          <a:ext cx="4552950" cy="165735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34</xdr:row>
      <xdr:rowOff>95251</xdr:rowOff>
    </xdr:from>
    <xdr:to>
      <xdr:col>2</xdr:col>
      <xdr:colOff>685800</xdr:colOff>
      <xdr:row>41</xdr:row>
      <xdr:rowOff>152401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9F2EBC28-C7C4-38BD-1A43-2866B7537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57200" y="7867651"/>
          <a:ext cx="2362200" cy="1657350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342900</xdr:colOff>
      <xdr:row>34</xdr:row>
      <xdr:rowOff>66675</xdr:rowOff>
    </xdr:from>
    <xdr:to>
      <xdr:col>5</xdr:col>
      <xdr:colOff>628650</xdr:colOff>
      <xdr:row>41</xdr:row>
      <xdr:rowOff>161925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E239C32A-C9FC-3388-87BC-DAE46D862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543300" y="7839075"/>
          <a:ext cx="2419350" cy="169545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44</xdr:row>
      <xdr:rowOff>76201</xdr:rowOff>
    </xdr:from>
    <xdr:to>
      <xdr:col>2</xdr:col>
      <xdr:colOff>666750</xdr:colOff>
      <xdr:row>51</xdr:row>
      <xdr:rowOff>133351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A8C661DC-9845-6083-2BE7-4D383589C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28625" y="10134601"/>
          <a:ext cx="2371725" cy="1657350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44</xdr:row>
      <xdr:rowOff>57150</xdr:rowOff>
    </xdr:from>
    <xdr:to>
      <xdr:col>5</xdr:col>
      <xdr:colOff>632290</xdr:colOff>
      <xdr:row>51</xdr:row>
      <xdr:rowOff>161925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6BA0D8C9-AD64-2DF4-A277-3CEAC75FC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533775" y="10115550"/>
          <a:ext cx="2432515" cy="1704975"/>
        </a:xfrm>
        <a:prstGeom prst="rect">
          <a:avLst/>
        </a:prstGeom>
      </xdr:spPr>
    </xdr:pic>
    <xdr:clientData/>
  </xdr:twoCellAnchor>
  <xdr:twoCellAnchor editAs="oneCell">
    <xdr:from>
      <xdr:col>6</xdr:col>
      <xdr:colOff>209549</xdr:colOff>
      <xdr:row>34</xdr:row>
      <xdr:rowOff>66675</xdr:rowOff>
    </xdr:from>
    <xdr:to>
      <xdr:col>8</xdr:col>
      <xdr:colOff>485774</xdr:colOff>
      <xdr:row>41</xdr:row>
      <xdr:rowOff>143020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FF97C050-CF2C-842E-00B7-2A28A2EF0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610349" y="7839075"/>
          <a:ext cx="4638675" cy="167654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62</xdr:row>
      <xdr:rowOff>66675</xdr:rowOff>
    </xdr:from>
    <xdr:to>
      <xdr:col>2</xdr:col>
      <xdr:colOff>704850</xdr:colOff>
      <xdr:row>69</xdr:row>
      <xdr:rowOff>161925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40ABA15A-A68A-47F4-2061-B8E92260F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28625" y="14239875"/>
          <a:ext cx="2409825" cy="1695450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352424</xdr:colOff>
      <xdr:row>62</xdr:row>
      <xdr:rowOff>95250</xdr:rowOff>
    </xdr:from>
    <xdr:to>
      <xdr:col>5</xdr:col>
      <xdr:colOff>609599</xdr:colOff>
      <xdr:row>69</xdr:row>
      <xdr:rowOff>161925</xdr:rowOff>
    </xdr:to>
    <xdr:pic>
      <xdr:nvPicPr>
        <xdr:cNvPr id="1024" name="Imagen 1023">
          <a:extLst>
            <a:ext uri="{FF2B5EF4-FFF2-40B4-BE49-F238E27FC236}">
              <a16:creationId xmlns:a16="http://schemas.microsoft.com/office/drawing/2014/main" id="{652BE43F-4B73-458A-849E-88905B4CE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552824" y="14268450"/>
          <a:ext cx="2390775" cy="1666875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72</xdr:row>
      <xdr:rowOff>104775</xdr:rowOff>
    </xdr:from>
    <xdr:to>
      <xdr:col>2</xdr:col>
      <xdr:colOff>657225</xdr:colOff>
      <xdr:row>79</xdr:row>
      <xdr:rowOff>152400</xdr:rowOff>
    </xdr:to>
    <xdr:pic>
      <xdr:nvPicPr>
        <xdr:cNvPr id="1025" name="Imagen 1024">
          <a:extLst>
            <a:ext uri="{FF2B5EF4-FFF2-40B4-BE49-F238E27FC236}">
              <a16:creationId xmlns:a16="http://schemas.microsoft.com/office/drawing/2014/main" id="{32C61B35-E337-FF4E-27C0-88DF17FE8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38150" y="16563975"/>
          <a:ext cx="2352675" cy="164782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72</xdr:row>
      <xdr:rowOff>66674</xdr:rowOff>
    </xdr:from>
    <xdr:to>
      <xdr:col>5</xdr:col>
      <xdr:colOff>581025</xdr:colOff>
      <xdr:row>79</xdr:row>
      <xdr:rowOff>173889</xdr:rowOff>
    </xdr:to>
    <xdr:pic>
      <xdr:nvPicPr>
        <xdr:cNvPr id="1027" name="Imagen 1026">
          <a:extLst>
            <a:ext uri="{FF2B5EF4-FFF2-40B4-BE49-F238E27FC236}">
              <a16:creationId xmlns:a16="http://schemas.microsoft.com/office/drawing/2014/main" id="{9DDEDE1C-6683-5BB9-FA03-67FB85459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52825" y="16525874"/>
          <a:ext cx="2362200" cy="1707415"/>
        </a:xfrm>
        <a:prstGeom prst="rect">
          <a:avLst/>
        </a:prstGeom>
      </xdr:spPr>
    </xdr:pic>
    <xdr:clientData/>
  </xdr:twoCellAnchor>
  <xdr:twoCellAnchor editAs="oneCell">
    <xdr:from>
      <xdr:col>6</xdr:col>
      <xdr:colOff>190499</xdr:colOff>
      <xdr:row>62</xdr:row>
      <xdr:rowOff>104775</xdr:rowOff>
    </xdr:from>
    <xdr:to>
      <xdr:col>8</xdr:col>
      <xdr:colOff>447674</xdr:colOff>
      <xdr:row>69</xdr:row>
      <xdr:rowOff>133350</xdr:rowOff>
    </xdr:to>
    <xdr:pic>
      <xdr:nvPicPr>
        <xdr:cNvPr id="1030" name="Imagen 1029">
          <a:extLst>
            <a:ext uri="{FF2B5EF4-FFF2-40B4-BE49-F238E27FC236}">
              <a16:creationId xmlns:a16="http://schemas.microsoft.com/office/drawing/2014/main" id="{0529A04A-81BD-15BA-35AF-EB9D045FF3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591299" y="14277975"/>
          <a:ext cx="4619625" cy="162877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91</xdr:row>
      <xdr:rowOff>85725</xdr:rowOff>
    </xdr:from>
    <xdr:to>
      <xdr:col>2</xdr:col>
      <xdr:colOff>704850</xdr:colOff>
      <xdr:row>98</xdr:row>
      <xdr:rowOff>161925</xdr:rowOff>
    </xdr:to>
    <xdr:pic>
      <xdr:nvPicPr>
        <xdr:cNvPr id="1035" name="Imagen 1034">
          <a:extLst>
            <a:ext uri="{FF2B5EF4-FFF2-40B4-BE49-F238E27FC236}">
              <a16:creationId xmlns:a16="http://schemas.microsoft.com/office/drawing/2014/main" id="{7534ED4B-ADC3-A383-D7F6-D72E769D2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28625" y="20888325"/>
          <a:ext cx="2409825" cy="16764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371474</xdr:colOff>
      <xdr:row>91</xdr:row>
      <xdr:rowOff>85726</xdr:rowOff>
    </xdr:from>
    <xdr:to>
      <xdr:col>5</xdr:col>
      <xdr:colOff>609599</xdr:colOff>
      <xdr:row>98</xdr:row>
      <xdr:rowOff>161926</xdr:rowOff>
    </xdr:to>
    <xdr:pic>
      <xdr:nvPicPr>
        <xdr:cNvPr id="1057" name="Imagen 1056">
          <a:extLst>
            <a:ext uri="{FF2B5EF4-FFF2-40B4-BE49-F238E27FC236}">
              <a16:creationId xmlns:a16="http://schemas.microsoft.com/office/drawing/2014/main" id="{201FEE7A-3282-884C-C29E-22A207D73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571874" y="20888326"/>
          <a:ext cx="2371725" cy="1676400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146</xdr:row>
      <xdr:rowOff>57150</xdr:rowOff>
    </xdr:from>
    <xdr:to>
      <xdr:col>2</xdr:col>
      <xdr:colOff>695325</xdr:colOff>
      <xdr:row>153</xdr:row>
      <xdr:rowOff>142875</xdr:rowOff>
    </xdr:to>
    <xdr:pic>
      <xdr:nvPicPr>
        <xdr:cNvPr id="1058" name="Imagen 1057">
          <a:extLst>
            <a:ext uri="{FF2B5EF4-FFF2-40B4-BE49-F238E27FC236}">
              <a16:creationId xmlns:a16="http://schemas.microsoft.com/office/drawing/2014/main" id="{0B5BE4A0-7CFD-EDC1-D984-9FB3B371A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8150" y="33432750"/>
          <a:ext cx="2390775" cy="1685925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146</xdr:row>
      <xdr:rowOff>66675</xdr:rowOff>
    </xdr:from>
    <xdr:to>
      <xdr:col>5</xdr:col>
      <xdr:colOff>619125</xdr:colOff>
      <xdr:row>153</xdr:row>
      <xdr:rowOff>152400</xdr:rowOff>
    </xdr:to>
    <xdr:pic>
      <xdr:nvPicPr>
        <xdr:cNvPr id="1059" name="Imagen 1058">
          <a:extLst>
            <a:ext uri="{FF2B5EF4-FFF2-40B4-BE49-F238E27FC236}">
              <a16:creationId xmlns:a16="http://schemas.microsoft.com/office/drawing/2014/main" id="{94367AB7-953E-0111-F5A9-FF5A3963F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552825" y="33442275"/>
          <a:ext cx="2400300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447675</xdr:colOff>
      <xdr:row>174</xdr:row>
      <xdr:rowOff>66676</xdr:rowOff>
    </xdr:from>
    <xdr:to>
      <xdr:col>2</xdr:col>
      <xdr:colOff>695325</xdr:colOff>
      <xdr:row>181</xdr:row>
      <xdr:rowOff>161926</xdr:rowOff>
    </xdr:to>
    <xdr:pic>
      <xdr:nvPicPr>
        <xdr:cNvPr id="1060" name="Imagen 1059">
          <a:extLst>
            <a:ext uri="{FF2B5EF4-FFF2-40B4-BE49-F238E27FC236}">
              <a16:creationId xmlns:a16="http://schemas.microsoft.com/office/drawing/2014/main" id="{88F9F595-6E0B-86B8-96BF-669D2F444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47675" y="39843076"/>
          <a:ext cx="2381250" cy="1695450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352424</xdr:colOff>
      <xdr:row>174</xdr:row>
      <xdr:rowOff>76199</xdr:rowOff>
    </xdr:from>
    <xdr:to>
      <xdr:col>5</xdr:col>
      <xdr:colOff>628650</xdr:colOff>
      <xdr:row>181</xdr:row>
      <xdr:rowOff>152400</xdr:rowOff>
    </xdr:to>
    <xdr:pic>
      <xdr:nvPicPr>
        <xdr:cNvPr id="1061" name="Imagen 1060">
          <a:extLst>
            <a:ext uri="{FF2B5EF4-FFF2-40B4-BE49-F238E27FC236}">
              <a16:creationId xmlns:a16="http://schemas.microsoft.com/office/drawing/2014/main" id="{63DF7BD9-EAB6-9CA5-8724-2C449058E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552824" y="39852599"/>
          <a:ext cx="2409826" cy="1676401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447676</xdr:colOff>
      <xdr:row>184</xdr:row>
      <xdr:rowOff>85725</xdr:rowOff>
    </xdr:from>
    <xdr:to>
      <xdr:col>2</xdr:col>
      <xdr:colOff>704850</xdr:colOff>
      <xdr:row>191</xdr:row>
      <xdr:rowOff>161925</xdr:rowOff>
    </xdr:to>
    <xdr:pic>
      <xdr:nvPicPr>
        <xdr:cNvPr id="1062" name="Imagen 1061">
          <a:extLst>
            <a:ext uri="{FF2B5EF4-FFF2-40B4-BE49-F238E27FC236}">
              <a16:creationId xmlns:a16="http://schemas.microsoft.com/office/drawing/2014/main" id="{199EA0EF-A8EF-429B-FE62-C7A9206A3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47676" y="42148125"/>
          <a:ext cx="2390774" cy="16764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219074</xdr:colOff>
      <xdr:row>174</xdr:row>
      <xdr:rowOff>66674</xdr:rowOff>
    </xdr:from>
    <xdr:to>
      <xdr:col>8</xdr:col>
      <xdr:colOff>476249</xdr:colOff>
      <xdr:row>181</xdr:row>
      <xdr:rowOff>152399</xdr:rowOff>
    </xdr:to>
    <xdr:pic>
      <xdr:nvPicPr>
        <xdr:cNvPr id="1063" name="Imagen 1062">
          <a:extLst>
            <a:ext uri="{FF2B5EF4-FFF2-40B4-BE49-F238E27FC236}">
              <a16:creationId xmlns:a16="http://schemas.microsoft.com/office/drawing/2014/main" id="{0B74F59F-AF79-3BE0-344F-E3F9E0BD55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619874" y="39843074"/>
          <a:ext cx="4619625" cy="1685925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118</xdr:row>
      <xdr:rowOff>76200</xdr:rowOff>
    </xdr:from>
    <xdr:to>
      <xdr:col>2</xdr:col>
      <xdr:colOff>688293</xdr:colOff>
      <xdr:row>125</xdr:row>
      <xdr:rowOff>170835</xdr:rowOff>
    </xdr:to>
    <xdr:pic>
      <xdr:nvPicPr>
        <xdr:cNvPr id="1065" name="Imagen 1064">
          <a:extLst>
            <a:ext uri="{FF2B5EF4-FFF2-40B4-BE49-F238E27FC236}">
              <a16:creationId xmlns:a16="http://schemas.microsoft.com/office/drawing/2014/main" id="{24851446-5597-9547-672F-FDB086B70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38150" y="27051000"/>
          <a:ext cx="2383743" cy="1694835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</xdr:colOff>
      <xdr:row>118</xdr:row>
      <xdr:rowOff>76200</xdr:rowOff>
    </xdr:from>
    <xdr:to>
      <xdr:col>5</xdr:col>
      <xdr:colOff>646004</xdr:colOff>
      <xdr:row>125</xdr:row>
      <xdr:rowOff>158642</xdr:rowOff>
    </xdr:to>
    <xdr:pic>
      <xdr:nvPicPr>
        <xdr:cNvPr id="1066" name="Imagen 1065">
          <a:extLst>
            <a:ext uri="{FF2B5EF4-FFF2-40B4-BE49-F238E27FC236}">
              <a16:creationId xmlns:a16="http://schemas.microsoft.com/office/drawing/2014/main" id="{A8F1AE83-C6BA-4591-5E51-E3290B1C5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571875" y="27051000"/>
          <a:ext cx="2408129" cy="1682642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128</xdr:row>
      <xdr:rowOff>114300</xdr:rowOff>
    </xdr:from>
    <xdr:to>
      <xdr:col>2</xdr:col>
      <xdr:colOff>690961</xdr:colOff>
      <xdr:row>135</xdr:row>
      <xdr:rowOff>190645</xdr:rowOff>
    </xdr:to>
    <xdr:pic>
      <xdr:nvPicPr>
        <xdr:cNvPr id="1067" name="Imagen 1066">
          <a:extLst>
            <a:ext uri="{FF2B5EF4-FFF2-40B4-BE49-F238E27FC236}">
              <a16:creationId xmlns:a16="http://schemas.microsoft.com/office/drawing/2014/main" id="{410007B5-EFE1-DA91-CCD6-4B9129D4B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28625" y="29375100"/>
          <a:ext cx="2395936" cy="1676545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101</xdr:row>
      <xdr:rowOff>95251</xdr:rowOff>
    </xdr:from>
    <xdr:to>
      <xdr:col>2</xdr:col>
      <xdr:colOff>685800</xdr:colOff>
      <xdr:row>108</xdr:row>
      <xdr:rowOff>161925</xdr:rowOff>
    </xdr:to>
    <xdr:pic>
      <xdr:nvPicPr>
        <xdr:cNvPr id="1068" name="Imagen 1067">
          <a:extLst>
            <a:ext uri="{FF2B5EF4-FFF2-40B4-BE49-F238E27FC236}">
              <a16:creationId xmlns:a16="http://schemas.microsoft.com/office/drawing/2014/main" id="{B7A15146-DE03-E137-B8E9-522CC017A1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/>
        <a:srcRect b="29480"/>
        <a:stretch/>
      </xdr:blipFill>
      <xdr:spPr>
        <a:xfrm>
          <a:off x="466725" y="23183851"/>
          <a:ext cx="2352675" cy="1666874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101</xdr:row>
      <xdr:rowOff>85725</xdr:rowOff>
    </xdr:from>
    <xdr:to>
      <xdr:col>5</xdr:col>
      <xdr:colOff>545791</xdr:colOff>
      <xdr:row>108</xdr:row>
      <xdr:rowOff>149877</xdr:rowOff>
    </xdr:to>
    <xdr:pic>
      <xdr:nvPicPr>
        <xdr:cNvPr id="1069" name="Imagen 1068">
          <a:extLst>
            <a:ext uri="{FF2B5EF4-FFF2-40B4-BE49-F238E27FC236}">
              <a16:creationId xmlns:a16="http://schemas.microsoft.com/office/drawing/2014/main" id="{91340DDF-DA19-F9A1-2271-AC6828EB0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581400" y="23174325"/>
          <a:ext cx="2298391" cy="16643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0</xdr:row>
      <xdr:rowOff>19051</xdr:rowOff>
    </xdr:from>
    <xdr:ext cx="1323975" cy="635794"/>
    <xdr:pic>
      <xdr:nvPicPr>
        <xdr:cNvPr id="2" name="image1.png">
          <a:extLst>
            <a:ext uri="{FF2B5EF4-FFF2-40B4-BE49-F238E27FC236}">
              <a16:creationId xmlns:a16="http://schemas.microsoft.com/office/drawing/2014/main" id="{7296955D-5D3A-4E96-9305-9BECA0EC587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4825" y="19051"/>
          <a:ext cx="1323975" cy="635794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28575</xdr:rowOff>
    </xdr:from>
    <xdr:ext cx="1323975" cy="866775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57200" y="28575"/>
          <a:ext cx="1323975" cy="866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ersonalizado 2">
      <a:majorFont>
        <a:latin typeface="Montserrat Medium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/>
    <pageSetUpPr fitToPage="1"/>
  </sheetPr>
  <dimension ref="A1:K195"/>
  <sheetViews>
    <sheetView tabSelected="1" view="pageBreakPreview" topLeftCell="A160" zoomScaleNormal="100" zoomScaleSheetLayoutView="100" workbookViewId="0">
      <selection activeCell="K25" sqref="K25"/>
    </sheetView>
  </sheetViews>
  <sheetFormatPr baseColWidth="10" defaultRowHeight="18" x14ac:dyDescent="0.35"/>
  <cols>
    <col min="8" max="8" width="34.59765625" bestFit="1" customWidth="1"/>
  </cols>
  <sheetData>
    <row r="1" spans="1:11" ht="18" customHeight="1" x14ac:dyDescent="0.35">
      <c r="A1" s="22" t="s">
        <v>43</v>
      </c>
      <c r="B1" s="21"/>
      <c r="C1" s="21"/>
      <c r="D1" s="21"/>
      <c r="E1" s="21"/>
      <c r="F1" s="21"/>
      <c r="G1" s="21"/>
      <c r="H1" s="21"/>
      <c r="I1" s="21"/>
    </row>
    <row r="2" spans="1:11" x14ac:dyDescent="0.35">
      <c r="A2" s="21"/>
      <c r="B2" s="21"/>
      <c r="C2" s="21"/>
      <c r="D2" s="21"/>
      <c r="E2" s="21"/>
      <c r="F2" s="21"/>
      <c r="G2" s="21"/>
      <c r="H2" s="21"/>
      <c r="I2" s="21"/>
    </row>
    <row r="3" spans="1:11" x14ac:dyDescent="0.35">
      <c r="A3" s="21"/>
      <c r="B3" s="21"/>
      <c r="C3" s="21"/>
      <c r="D3" s="21"/>
      <c r="E3" s="21"/>
      <c r="F3" s="21"/>
      <c r="G3" s="21"/>
      <c r="H3" s="21"/>
      <c r="I3" s="21"/>
    </row>
    <row r="4" spans="1:11" x14ac:dyDescent="0.35">
      <c r="A4" s="21"/>
      <c r="B4" s="21"/>
      <c r="C4" s="21"/>
      <c r="D4" s="21"/>
      <c r="E4" s="21"/>
      <c r="F4" s="21"/>
      <c r="G4" s="21"/>
      <c r="H4" s="21"/>
      <c r="I4" s="21"/>
    </row>
    <row r="5" spans="1:11" x14ac:dyDescent="0.35">
      <c r="A5" s="1" t="s">
        <v>0</v>
      </c>
      <c r="F5" s="17" t="s">
        <v>2</v>
      </c>
      <c r="G5" s="17"/>
      <c r="H5" s="2">
        <v>45574</v>
      </c>
    </row>
    <row r="10" spans="1:11" x14ac:dyDescent="0.35">
      <c r="K10" t="s">
        <v>39</v>
      </c>
    </row>
    <row r="26" spans="1:9" x14ac:dyDescent="0.35">
      <c r="A26" s="16" t="s">
        <v>48</v>
      </c>
      <c r="B26" s="16"/>
      <c r="C26" s="16"/>
      <c r="D26" s="16"/>
      <c r="E26" s="16"/>
      <c r="F26" s="16"/>
      <c r="G26" s="16"/>
      <c r="H26" s="16"/>
      <c r="I26" s="16"/>
    </row>
    <row r="27" spans="1:9" x14ac:dyDescent="0.35">
      <c r="A27" s="16"/>
      <c r="B27" s="16"/>
      <c r="C27" s="16"/>
      <c r="D27" s="16"/>
      <c r="E27" s="16"/>
      <c r="F27" s="16"/>
      <c r="G27" s="16"/>
      <c r="H27" s="16"/>
      <c r="I27" s="16"/>
    </row>
    <row r="29" spans="1:9" x14ac:dyDescent="0.35">
      <c r="A29" s="20" t="s">
        <v>1</v>
      </c>
      <c r="B29" s="21"/>
      <c r="C29" s="21"/>
      <c r="D29" s="21"/>
      <c r="E29" s="21"/>
      <c r="F29" s="21"/>
      <c r="G29" s="21"/>
      <c r="H29" s="21"/>
      <c r="I29" s="21"/>
    </row>
    <row r="30" spans="1:9" x14ac:dyDescent="0.35">
      <c r="A30" s="21"/>
      <c r="B30" s="21"/>
      <c r="C30" s="21"/>
      <c r="D30" s="21"/>
      <c r="E30" s="21"/>
      <c r="F30" s="21"/>
      <c r="G30" s="21"/>
      <c r="H30" s="21"/>
      <c r="I30" s="21"/>
    </row>
    <row r="31" spans="1:9" x14ac:dyDescent="0.35">
      <c r="A31" s="21"/>
      <c r="B31" s="21"/>
      <c r="C31" s="21"/>
      <c r="D31" s="21"/>
      <c r="E31" s="21"/>
      <c r="F31" s="21"/>
      <c r="G31" s="21"/>
      <c r="H31" s="21"/>
      <c r="I31" s="21"/>
    </row>
    <row r="32" spans="1:9" x14ac:dyDescent="0.35">
      <c r="A32" s="21"/>
      <c r="B32" s="21"/>
      <c r="C32" s="21"/>
      <c r="D32" s="21"/>
      <c r="E32" s="21"/>
      <c r="F32" s="21"/>
      <c r="G32" s="21"/>
      <c r="H32" s="21"/>
      <c r="I32" s="21"/>
    </row>
    <row r="33" spans="1:8" x14ac:dyDescent="0.35">
      <c r="A33" s="1" t="s">
        <v>3</v>
      </c>
      <c r="F33" s="17" t="s">
        <v>2</v>
      </c>
      <c r="G33" s="17"/>
      <c r="H33" s="2">
        <v>45574</v>
      </c>
    </row>
    <row r="54" spans="1:9" x14ac:dyDescent="0.35">
      <c r="A54" s="18" t="s">
        <v>38</v>
      </c>
      <c r="B54" s="18"/>
      <c r="C54" s="18"/>
      <c r="D54" s="18"/>
      <c r="E54" s="18"/>
      <c r="F54" s="18"/>
      <c r="G54" s="18"/>
      <c r="H54" s="18"/>
      <c r="I54" s="18"/>
    </row>
    <row r="55" spans="1:9" x14ac:dyDescent="0.35">
      <c r="A55" s="18"/>
      <c r="B55" s="18"/>
      <c r="C55" s="18"/>
      <c r="D55" s="18"/>
      <c r="E55" s="18"/>
      <c r="F55" s="18"/>
      <c r="G55" s="18"/>
      <c r="H55" s="18"/>
      <c r="I55" s="18"/>
    </row>
    <row r="57" spans="1:9" x14ac:dyDescent="0.35">
      <c r="A57" s="20" t="s">
        <v>1</v>
      </c>
      <c r="B57" s="21"/>
      <c r="C57" s="21"/>
      <c r="D57" s="21"/>
      <c r="E57" s="21"/>
      <c r="F57" s="21"/>
      <c r="G57" s="21"/>
      <c r="H57" s="21"/>
      <c r="I57" s="21"/>
    </row>
    <row r="58" spans="1:9" x14ac:dyDescent="0.35">
      <c r="A58" s="21"/>
      <c r="B58" s="21"/>
      <c r="C58" s="21"/>
      <c r="D58" s="21"/>
      <c r="E58" s="21"/>
      <c r="F58" s="21"/>
      <c r="G58" s="21"/>
      <c r="H58" s="21"/>
      <c r="I58" s="21"/>
    </row>
    <row r="59" spans="1:9" x14ac:dyDescent="0.35">
      <c r="A59" s="21"/>
      <c r="B59" s="21"/>
      <c r="C59" s="21"/>
      <c r="D59" s="21"/>
      <c r="E59" s="21"/>
      <c r="F59" s="21"/>
      <c r="G59" s="21"/>
      <c r="H59" s="21"/>
      <c r="I59" s="21"/>
    </row>
    <row r="60" spans="1:9" x14ac:dyDescent="0.35">
      <c r="A60" s="21"/>
      <c r="B60" s="21"/>
      <c r="C60" s="21"/>
      <c r="D60" s="21"/>
      <c r="E60" s="21"/>
      <c r="F60" s="21"/>
      <c r="G60" s="21"/>
      <c r="H60" s="21"/>
      <c r="I60" s="21"/>
    </row>
    <row r="61" spans="1:9" x14ac:dyDescent="0.35">
      <c r="A61" s="1" t="s">
        <v>4</v>
      </c>
      <c r="F61" s="17" t="s">
        <v>2</v>
      </c>
      <c r="G61" s="17"/>
      <c r="H61" s="2">
        <v>45579</v>
      </c>
    </row>
    <row r="82" spans="1:9" x14ac:dyDescent="0.35">
      <c r="A82" s="16" t="s">
        <v>36</v>
      </c>
      <c r="B82" s="16"/>
      <c r="C82" s="16"/>
      <c r="D82" s="16"/>
      <c r="E82" s="16"/>
      <c r="F82" s="16"/>
      <c r="G82" s="16"/>
      <c r="H82" s="16"/>
      <c r="I82" s="16"/>
    </row>
    <row r="83" spans="1:9" x14ac:dyDescent="0.35">
      <c r="A83" s="16"/>
      <c r="B83" s="16"/>
      <c r="C83" s="16"/>
      <c r="D83" s="16"/>
      <c r="E83" s="16"/>
      <c r="F83" s="16"/>
      <c r="G83" s="16"/>
      <c r="H83" s="16"/>
      <c r="I83" s="16"/>
    </row>
    <row r="85" spans="1:9" x14ac:dyDescent="0.35">
      <c r="A85" s="20" t="s">
        <v>1</v>
      </c>
      <c r="B85" s="20"/>
      <c r="C85" s="20"/>
      <c r="D85" s="20"/>
      <c r="E85" s="20"/>
      <c r="F85" s="20"/>
      <c r="G85" s="20"/>
      <c r="H85" s="20"/>
      <c r="I85" s="20"/>
    </row>
    <row r="86" spans="1:9" x14ac:dyDescent="0.35">
      <c r="A86" s="20"/>
      <c r="B86" s="20"/>
      <c r="C86" s="20"/>
      <c r="D86" s="20"/>
      <c r="E86" s="20"/>
      <c r="F86" s="20"/>
      <c r="G86" s="20"/>
      <c r="H86" s="20"/>
      <c r="I86" s="20"/>
    </row>
    <row r="87" spans="1:9" x14ac:dyDescent="0.35">
      <c r="A87" s="20"/>
      <c r="B87" s="20"/>
      <c r="C87" s="20"/>
      <c r="D87" s="20"/>
      <c r="E87" s="20"/>
      <c r="F87" s="20"/>
      <c r="G87" s="20"/>
      <c r="H87" s="20"/>
      <c r="I87" s="20"/>
    </row>
    <row r="88" spans="1:9" x14ac:dyDescent="0.35">
      <c r="A88" s="20"/>
      <c r="B88" s="20"/>
      <c r="C88" s="20"/>
      <c r="D88" s="20"/>
      <c r="E88" s="20"/>
      <c r="F88" s="20"/>
      <c r="G88" s="20"/>
      <c r="H88" s="20"/>
      <c r="I88" s="20"/>
    </row>
    <row r="89" spans="1:9" x14ac:dyDescent="0.35">
      <c r="A89" s="1" t="s">
        <v>5</v>
      </c>
      <c r="F89" s="17" t="s">
        <v>2</v>
      </c>
      <c r="G89" s="17"/>
      <c r="H89" s="2">
        <v>45586</v>
      </c>
    </row>
    <row r="106" spans="1:9" x14ac:dyDescent="0.35">
      <c r="E106" t="s">
        <v>39</v>
      </c>
    </row>
    <row r="110" spans="1:9" x14ac:dyDescent="0.35">
      <c r="A110" s="16" t="s">
        <v>44</v>
      </c>
      <c r="B110" s="16"/>
      <c r="C110" s="16"/>
      <c r="D110" s="16"/>
      <c r="E110" s="16"/>
      <c r="F110" s="16"/>
      <c r="G110" s="16"/>
      <c r="H110" s="16"/>
      <c r="I110" s="16"/>
    </row>
    <row r="111" spans="1:9" x14ac:dyDescent="0.35">
      <c r="A111" s="16"/>
      <c r="B111" s="16"/>
      <c r="C111" s="16"/>
      <c r="D111" s="16"/>
      <c r="E111" s="16"/>
      <c r="F111" s="16"/>
      <c r="G111" s="16"/>
      <c r="H111" s="16"/>
      <c r="I111" s="16"/>
    </row>
    <row r="113" spans="1:9" x14ac:dyDescent="0.35">
      <c r="A113" s="20" t="s">
        <v>1</v>
      </c>
      <c r="B113" s="20"/>
      <c r="C113" s="20"/>
      <c r="D113" s="20"/>
      <c r="E113" s="20"/>
      <c r="F113" s="20"/>
      <c r="G113" s="20"/>
      <c r="H113" s="20"/>
      <c r="I113" s="20"/>
    </row>
    <row r="114" spans="1:9" x14ac:dyDescent="0.35">
      <c r="A114" s="20"/>
      <c r="B114" s="20"/>
      <c r="C114" s="20"/>
      <c r="D114" s="20"/>
      <c r="E114" s="20"/>
      <c r="F114" s="20"/>
      <c r="G114" s="20"/>
      <c r="H114" s="20"/>
      <c r="I114" s="20"/>
    </row>
    <row r="115" spans="1:9" x14ac:dyDescent="0.35">
      <c r="A115" s="20"/>
      <c r="B115" s="20"/>
      <c r="C115" s="20"/>
      <c r="D115" s="20"/>
      <c r="E115" s="20"/>
      <c r="F115" s="20"/>
      <c r="G115" s="20"/>
      <c r="H115" s="20"/>
      <c r="I115" s="20"/>
    </row>
    <row r="116" spans="1:9" x14ac:dyDescent="0.35">
      <c r="A116" s="20"/>
      <c r="B116" s="20"/>
      <c r="C116" s="20"/>
      <c r="D116" s="20"/>
      <c r="E116" s="20"/>
      <c r="F116" s="20"/>
      <c r="G116" s="20"/>
      <c r="H116" s="20"/>
      <c r="I116" s="20"/>
    </row>
    <row r="117" spans="1:9" x14ac:dyDescent="0.35">
      <c r="A117" s="1" t="s">
        <v>6</v>
      </c>
      <c r="F117" s="17" t="s">
        <v>2</v>
      </c>
      <c r="G117" s="17"/>
      <c r="H117" s="2">
        <v>45583</v>
      </c>
    </row>
    <row r="138" spans="1:9" x14ac:dyDescent="0.35">
      <c r="A138" s="19" t="s">
        <v>45</v>
      </c>
      <c r="B138" s="18"/>
      <c r="C138" s="18"/>
      <c r="D138" s="18"/>
      <c r="E138" s="18"/>
      <c r="F138" s="18"/>
      <c r="G138" s="18"/>
      <c r="H138" s="18"/>
      <c r="I138" s="18"/>
    </row>
    <row r="139" spans="1:9" x14ac:dyDescent="0.35">
      <c r="A139" s="18"/>
      <c r="B139" s="18"/>
      <c r="C139" s="18"/>
      <c r="D139" s="18"/>
      <c r="E139" s="18"/>
      <c r="F139" s="18"/>
      <c r="G139" s="18"/>
      <c r="H139" s="18"/>
      <c r="I139" s="18"/>
    </row>
    <row r="141" spans="1:9" x14ac:dyDescent="0.35">
      <c r="A141" s="20" t="s">
        <v>1</v>
      </c>
      <c r="B141" s="20"/>
      <c r="C141" s="20"/>
      <c r="D141" s="20"/>
      <c r="E141" s="20"/>
      <c r="F141" s="20"/>
      <c r="G141" s="20"/>
      <c r="H141" s="20"/>
      <c r="I141" s="20"/>
    </row>
    <row r="142" spans="1:9" x14ac:dyDescent="0.35">
      <c r="A142" s="20"/>
      <c r="B142" s="20"/>
      <c r="C142" s="20"/>
      <c r="D142" s="20"/>
      <c r="E142" s="20"/>
      <c r="F142" s="20"/>
      <c r="G142" s="20"/>
      <c r="H142" s="20"/>
      <c r="I142" s="20"/>
    </row>
    <row r="143" spans="1:9" x14ac:dyDescent="0.35">
      <c r="A143" s="20"/>
      <c r="B143" s="20"/>
      <c r="C143" s="20"/>
      <c r="D143" s="20"/>
      <c r="E143" s="20"/>
      <c r="F143" s="20"/>
      <c r="G143" s="20"/>
      <c r="H143" s="20"/>
      <c r="I143" s="20"/>
    </row>
    <row r="144" spans="1:9" x14ac:dyDescent="0.35">
      <c r="A144" s="20"/>
      <c r="B144" s="20"/>
      <c r="C144" s="20"/>
      <c r="D144" s="20"/>
      <c r="E144" s="20"/>
      <c r="F144" s="20"/>
      <c r="G144" s="20"/>
      <c r="H144" s="20"/>
      <c r="I144" s="20"/>
    </row>
    <row r="145" spans="1:8" x14ac:dyDescent="0.35">
      <c r="A145" s="1" t="s">
        <v>7</v>
      </c>
      <c r="F145" s="17" t="s">
        <v>2</v>
      </c>
      <c r="G145" s="17"/>
      <c r="H145" s="2">
        <v>45576</v>
      </c>
    </row>
    <row r="166" spans="1:9" x14ac:dyDescent="0.35">
      <c r="A166" s="16" t="s">
        <v>40</v>
      </c>
      <c r="B166" s="16"/>
      <c r="C166" s="16"/>
      <c r="D166" s="16"/>
      <c r="E166" s="16"/>
      <c r="F166" s="16"/>
      <c r="G166" s="16"/>
      <c r="H166" s="16"/>
      <c r="I166" s="16"/>
    </row>
    <row r="167" spans="1:9" x14ac:dyDescent="0.35">
      <c r="A167" s="16"/>
      <c r="B167" s="16"/>
      <c r="C167" s="16"/>
      <c r="D167" s="16"/>
      <c r="E167" s="16"/>
      <c r="F167" s="16"/>
      <c r="G167" s="16"/>
      <c r="H167" s="16"/>
      <c r="I167" s="16"/>
    </row>
    <row r="169" spans="1:9" x14ac:dyDescent="0.35">
      <c r="A169" s="20" t="s">
        <v>1</v>
      </c>
      <c r="B169" s="20"/>
      <c r="C169" s="20"/>
      <c r="D169" s="20"/>
      <c r="E169" s="20"/>
      <c r="F169" s="20"/>
      <c r="G169" s="20"/>
      <c r="H169" s="20"/>
      <c r="I169" s="20"/>
    </row>
    <row r="170" spans="1:9" x14ac:dyDescent="0.35">
      <c r="A170" s="20"/>
      <c r="B170" s="20"/>
      <c r="C170" s="20"/>
      <c r="D170" s="20"/>
      <c r="E170" s="20"/>
      <c r="F170" s="20"/>
      <c r="G170" s="20"/>
      <c r="H170" s="20"/>
      <c r="I170" s="20"/>
    </row>
    <row r="171" spans="1:9" x14ac:dyDescent="0.35">
      <c r="A171" s="20"/>
      <c r="B171" s="20"/>
      <c r="C171" s="20"/>
      <c r="D171" s="20"/>
      <c r="E171" s="20"/>
      <c r="F171" s="20"/>
      <c r="G171" s="20"/>
      <c r="H171" s="20"/>
      <c r="I171" s="20"/>
    </row>
    <row r="172" spans="1:9" x14ac:dyDescent="0.35">
      <c r="A172" s="20"/>
      <c r="B172" s="20"/>
      <c r="C172" s="20"/>
      <c r="D172" s="20"/>
      <c r="E172" s="20"/>
      <c r="F172" s="20"/>
      <c r="G172" s="20"/>
      <c r="H172" s="20"/>
      <c r="I172" s="20"/>
    </row>
    <row r="173" spans="1:9" x14ac:dyDescent="0.35">
      <c r="A173" s="1" t="s">
        <v>8</v>
      </c>
      <c r="F173" s="17" t="s">
        <v>2</v>
      </c>
      <c r="G173" s="17"/>
      <c r="H173" s="2"/>
    </row>
    <row r="194" spans="1:9" x14ac:dyDescent="0.35">
      <c r="A194" s="16" t="s">
        <v>42</v>
      </c>
      <c r="B194" s="16"/>
      <c r="C194" s="16"/>
      <c r="D194" s="16"/>
      <c r="E194" s="16"/>
      <c r="F194" s="16"/>
      <c r="G194" s="16"/>
      <c r="H194" s="16"/>
      <c r="I194" s="16"/>
    </row>
    <row r="195" spans="1:9" x14ac:dyDescent="0.35">
      <c r="A195" s="16"/>
      <c r="B195" s="16"/>
      <c r="C195" s="16"/>
      <c r="D195" s="16"/>
      <c r="E195" s="16"/>
      <c r="F195" s="16"/>
      <c r="G195" s="16"/>
      <c r="H195" s="16"/>
      <c r="I195" s="16"/>
    </row>
  </sheetData>
  <mergeCells count="21">
    <mergeCell ref="A85:I88"/>
    <mergeCell ref="F89:G89"/>
    <mergeCell ref="A1:I4"/>
    <mergeCell ref="F5:G5"/>
    <mergeCell ref="A29:I32"/>
    <mergeCell ref="A194:I195"/>
    <mergeCell ref="F173:G173"/>
    <mergeCell ref="A26:I27"/>
    <mergeCell ref="A54:I55"/>
    <mergeCell ref="A82:I83"/>
    <mergeCell ref="A110:I111"/>
    <mergeCell ref="A138:I139"/>
    <mergeCell ref="A166:I167"/>
    <mergeCell ref="A113:I116"/>
    <mergeCell ref="F117:G117"/>
    <mergeCell ref="A141:I144"/>
    <mergeCell ref="F145:G145"/>
    <mergeCell ref="A169:I172"/>
    <mergeCell ref="F33:G33"/>
    <mergeCell ref="A57:I60"/>
    <mergeCell ref="F61:G61"/>
  </mergeCells>
  <pageMargins left="0.25" right="0.25" top="0.75" bottom="0.75" header="0.3" footer="0.3"/>
  <pageSetup scale="83" fitToHeight="0" orientation="landscape" verticalDpi="1200" r:id="rId1"/>
  <rowBreaks count="6" manualBreakCount="6">
    <brk id="28" max="16383" man="1"/>
    <brk id="56" max="16383" man="1"/>
    <brk id="84" max="16383" man="1"/>
    <brk id="112" max="16383" man="1"/>
    <brk id="140" max="16383" man="1"/>
    <brk id="168" max="16383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9AC682-1A99-4CDF-B5AF-BEA046AEFE1B}">
  <sheetPr>
    <tabColor theme="5" tint="0.39997558519241921"/>
    <pageSetUpPr fitToPage="1"/>
  </sheetPr>
  <dimension ref="A1:P40"/>
  <sheetViews>
    <sheetView view="pageBreakPreview" topLeftCell="A15" zoomScale="80" zoomScaleNormal="100" zoomScaleSheetLayoutView="80" workbookViewId="0">
      <selection activeCell="J37" sqref="J37"/>
    </sheetView>
  </sheetViews>
  <sheetFormatPr baseColWidth="10" defaultColWidth="11.19921875" defaultRowHeight="18" x14ac:dyDescent="0.35"/>
  <cols>
    <col min="1" max="1" width="4.8984375" style="3" bestFit="1" customWidth="1"/>
    <col min="2" max="5" width="11.19921875" style="3" customWidth="1"/>
    <col min="6" max="16384" width="11.19921875" style="3"/>
  </cols>
  <sheetData>
    <row r="1" spans="1:14" ht="18" customHeight="1" x14ac:dyDescent="0.35">
      <c r="A1" s="23"/>
      <c r="B1" s="23"/>
      <c r="C1" s="23"/>
      <c r="D1" s="24" t="s">
        <v>47</v>
      </c>
      <c r="E1" s="25"/>
      <c r="F1" s="25"/>
      <c r="G1" s="25"/>
      <c r="H1" s="25"/>
      <c r="I1" s="25"/>
      <c r="J1" s="25"/>
      <c r="K1" s="26"/>
    </row>
    <row r="2" spans="1:14" x14ac:dyDescent="0.35">
      <c r="A2" s="23"/>
      <c r="B2" s="23"/>
      <c r="C2" s="23"/>
      <c r="D2" s="27"/>
      <c r="E2" s="28"/>
      <c r="F2" s="28"/>
      <c r="G2" s="28"/>
      <c r="H2" s="28"/>
      <c r="I2" s="28"/>
      <c r="J2" s="28"/>
      <c r="K2" s="29"/>
    </row>
    <row r="3" spans="1:14" x14ac:dyDescent="0.35">
      <c r="A3" s="23"/>
      <c r="B3" s="23"/>
      <c r="C3" s="23"/>
      <c r="D3" s="27"/>
      <c r="E3" s="28"/>
      <c r="F3" s="28"/>
      <c r="G3" s="28"/>
      <c r="H3" s="28"/>
      <c r="I3" s="28"/>
      <c r="J3" s="28"/>
      <c r="K3" s="29"/>
    </row>
    <row r="4" spans="1:14" x14ac:dyDescent="0.35">
      <c r="A4" s="23"/>
      <c r="B4" s="23"/>
      <c r="C4" s="23"/>
      <c r="D4" s="30"/>
      <c r="E4" s="31"/>
      <c r="F4" s="31"/>
      <c r="G4" s="31"/>
      <c r="H4" s="31"/>
      <c r="I4" s="31"/>
      <c r="J4" s="31"/>
      <c r="K4" s="32"/>
    </row>
    <row r="5" spans="1:14" x14ac:dyDescent="0.35">
      <c r="A5" s="33" t="s">
        <v>22</v>
      </c>
      <c r="B5" s="33"/>
      <c r="C5" s="33"/>
      <c r="D5" s="33"/>
      <c r="E5" s="33"/>
      <c r="F5" s="33"/>
      <c r="G5" s="33"/>
      <c r="H5" s="33"/>
      <c r="I5" s="33"/>
      <c r="J5" s="33"/>
      <c r="K5" s="33"/>
    </row>
    <row r="6" spans="1:14" ht="36" customHeight="1" x14ac:dyDescent="0.35">
      <c r="A6" s="4" t="s">
        <v>9</v>
      </c>
      <c r="B6" s="5" t="s">
        <v>21</v>
      </c>
      <c r="C6" s="5" t="s">
        <v>10</v>
      </c>
      <c r="D6" s="5" t="s">
        <v>20</v>
      </c>
      <c r="E6" s="5" t="s">
        <v>11</v>
      </c>
      <c r="F6" s="4" t="s">
        <v>12</v>
      </c>
      <c r="G6" s="4" t="s">
        <v>13</v>
      </c>
      <c r="H6" s="4" t="s">
        <v>14</v>
      </c>
      <c r="I6" s="6" t="s">
        <v>15</v>
      </c>
      <c r="J6" s="4" t="s">
        <v>16</v>
      </c>
      <c r="K6" s="4" t="s">
        <v>17</v>
      </c>
    </row>
    <row r="7" spans="1:14" x14ac:dyDescent="0.35">
      <c r="A7" s="7">
        <v>1</v>
      </c>
      <c r="B7" s="7">
        <v>26.7</v>
      </c>
      <c r="C7" s="7">
        <v>3.34</v>
      </c>
      <c r="D7" s="7">
        <v>0.4</v>
      </c>
      <c r="E7" s="7">
        <v>0.85</v>
      </c>
      <c r="F7" s="7">
        <v>0.22</v>
      </c>
      <c r="G7" s="7">
        <v>2.7E-2</v>
      </c>
      <c r="H7" s="7">
        <v>0.3</v>
      </c>
      <c r="I7" s="7">
        <v>2.3E-2</v>
      </c>
      <c r="J7" s="7"/>
      <c r="K7" s="8">
        <f>SUM(C7:J7)</f>
        <v>5.1599999999999993</v>
      </c>
    </row>
    <row r="8" spans="1:14" x14ac:dyDescent="0.35">
      <c r="A8" s="7">
        <f>A7+1</f>
        <v>2</v>
      </c>
      <c r="B8" s="7">
        <v>27.03</v>
      </c>
      <c r="C8" s="7">
        <v>5.4059999999999997</v>
      </c>
      <c r="D8" s="7">
        <v>0.38</v>
      </c>
      <c r="E8" s="7">
        <v>0.8</v>
      </c>
      <c r="F8" s="7">
        <v>0.2</v>
      </c>
      <c r="G8" s="7">
        <v>0.02</v>
      </c>
      <c r="H8" s="7">
        <v>0.35</v>
      </c>
      <c r="I8" s="7">
        <v>2.9000000000000001E-2</v>
      </c>
      <c r="J8" s="7"/>
      <c r="K8" s="8">
        <f t="shared" ref="K8:K37" si="0">SUM(C8:J8)</f>
        <v>7.1849999999999987</v>
      </c>
    </row>
    <row r="9" spans="1:14" x14ac:dyDescent="0.35">
      <c r="A9" s="7">
        <f t="shared" ref="A9:A36" si="1">A8+1</f>
        <v>3</v>
      </c>
      <c r="B9" s="7">
        <v>26.63</v>
      </c>
      <c r="C9" s="7">
        <v>5.3259999999999996</v>
      </c>
      <c r="D9" s="7">
        <v>0.41</v>
      </c>
      <c r="E9" s="7">
        <v>0.8</v>
      </c>
      <c r="F9" s="7">
        <v>0.25600000000000001</v>
      </c>
      <c r="G9" s="7">
        <v>2.5000000000000001E-2</v>
      </c>
      <c r="H9" s="7">
        <v>0.38</v>
      </c>
      <c r="I9" s="7">
        <v>2.5000000000000001E-2</v>
      </c>
      <c r="J9" s="7"/>
      <c r="K9" s="8">
        <f t="shared" si="0"/>
        <v>7.2220000000000004</v>
      </c>
    </row>
    <row r="10" spans="1:14" x14ac:dyDescent="0.35">
      <c r="A10" s="7">
        <f t="shared" si="1"/>
        <v>4</v>
      </c>
      <c r="B10" s="7">
        <v>28.33</v>
      </c>
      <c r="C10" s="7">
        <v>5.6660000000000004</v>
      </c>
      <c r="D10" s="7">
        <v>0.3</v>
      </c>
      <c r="E10" s="7">
        <v>0.18</v>
      </c>
      <c r="F10" s="7">
        <v>0.22</v>
      </c>
      <c r="G10" s="7">
        <v>2.7E-2</v>
      </c>
      <c r="H10" s="7">
        <v>0.39</v>
      </c>
      <c r="I10" s="7">
        <v>0.23</v>
      </c>
      <c r="J10" s="7"/>
      <c r="K10" s="8">
        <f t="shared" si="0"/>
        <v>7.0129999999999999</v>
      </c>
    </row>
    <row r="11" spans="1:14" x14ac:dyDescent="0.35">
      <c r="A11" s="7">
        <f t="shared" si="1"/>
        <v>5</v>
      </c>
      <c r="B11" s="7">
        <v>17.8</v>
      </c>
      <c r="C11" s="7">
        <v>3.56</v>
      </c>
      <c r="D11" s="7">
        <v>0.32</v>
      </c>
      <c r="E11" s="7">
        <v>0.9</v>
      </c>
      <c r="F11" s="7">
        <v>0.32</v>
      </c>
      <c r="G11" s="7">
        <v>3.6999999999999998E-2</v>
      </c>
      <c r="H11" s="7">
        <v>0.3</v>
      </c>
      <c r="I11" s="7">
        <v>1.6E-2</v>
      </c>
      <c r="J11" s="7"/>
      <c r="K11" s="8">
        <f t="shared" si="0"/>
        <v>5.4530000000000003</v>
      </c>
    </row>
    <row r="12" spans="1:14" x14ac:dyDescent="0.35">
      <c r="A12" s="7">
        <f t="shared" si="1"/>
        <v>6</v>
      </c>
      <c r="B12" s="7">
        <v>9</v>
      </c>
      <c r="C12" s="7">
        <v>1.8</v>
      </c>
      <c r="D12" s="7"/>
      <c r="E12" s="7"/>
      <c r="F12" s="7"/>
      <c r="G12" s="7"/>
      <c r="H12" s="7"/>
      <c r="I12" s="7"/>
      <c r="J12" s="7"/>
      <c r="K12" s="8">
        <f t="shared" si="0"/>
        <v>1.8</v>
      </c>
    </row>
    <row r="13" spans="1:14" x14ac:dyDescent="0.35">
      <c r="A13" s="7">
        <f t="shared" si="1"/>
        <v>7</v>
      </c>
      <c r="B13" s="7">
        <v>32.5</v>
      </c>
      <c r="C13" s="7">
        <v>6.5</v>
      </c>
      <c r="D13" s="7">
        <v>0.36299999999999999</v>
      </c>
      <c r="E13" s="7">
        <v>0.7</v>
      </c>
      <c r="F13" s="7">
        <v>0.22</v>
      </c>
      <c r="G13" s="7">
        <v>0.02</v>
      </c>
      <c r="H13" s="7">
        <v>0.35</v>
      </c>
      <c r="I13" s="7">
        <v>0.19</v>
      </c>
      <c r="J13" s="7"/>
      <c r="K13" s="8">
        <f t="shared" si="0"/>
        <v>8.3429999999999982</v>
      </c>
    </row>
    <row r="14" spans="1:14" x14ac:dyDescent="0.35">
      <c r="A14" s="7">
        <f t="shared" si="1"/>
        <v>8</v>
      </c>
      <c r="B14" s="7">
        <v>29.69</v>
      </c>
      <c r="C14" s="7">
        <v>5.9379999999999997</v>
      </c>
      <c r="D14" s="7">
        <v>0.25</v>
      </c>
      <c r="E14" s="7">
        <v>0.65</v>
      </c>
      <c r="F14" s="7">
        <v>0.2</v>
      </c>
      <c r="G14" s="7">
        <v>1.7999999999999999E-2</v>
      </c>
      <c r="H14" s="7">
        <v>0.37</v>
      </c>
      <c r="I14" s="7">
        <v>1.4999999999999999E-2</v>
      </c>
      <c r="J14" s="7"/>
      <c r="K14" s="8">
        <f t="shared" si="0"/>
        <v>7.4409999999999998</v>
      </c>
      <c r="N14" s="3" t="s">
        <v>39</v>
      </c>
    </row>
    <row r="15" spans="1:14" x14ac:dyDescent="0.35">
      <c r="A15" s="7">
        <f t="shared" si="1"/>
        <v>9</v>
      </c>
      <c r="B15" s="7">
        <v>28.37</v>
      </c>
      <c r="C15" s="7">
        <v>5.6740000000000004</v>
      </c>
      <c r="D15" s="7">
        <v>0.3</v>
      </c>
      <c r="E15" s="7">
        <v>0.68</v>
      </c>
      <c r="F15" s="7">
        <v>0.215</v>
      </c>
      <c r="G15" s="7">
        <v>1.2E-2</v>
      </c>
      <c r="H15" s="7">
        <v>0.32</v>
      </c>
      <c r="I15" s="7">
        <v>2.1000000000000001E-2</v>
      </c>
      <c r="J15" s="7"/>
      <c r="K15" s="8">
        <f t="shared" si="0"/>
        <v>7.2219999999999995</v>
      </c>
    </row>
    <row r="16" spans="1:14" x14ac:dyDescent="0.35">
      <c r="A16" s="7">
        <f t="shared" si="1"/>
        <v>10</v>
      </c>
      <c r="B16" s="7">
        <v>30.38</v>
      </c>
      <c r="C16" s="7">
        <v>6.0759999999999996</v>
      </c>
      <c r="D16" s="7">
        <v>0.22</v>
      </c>
      <c r="E16" s="7">
        <v>0.5</v>
      </c>
      <c r="F16" s="7">
        <v>0.21</v>
      </c>
      <c r="G16" s="7">
        <v>1.7000000000000001E-2</v>
      </c>
      <c r="H16" s="7">
        <v>0.36</v>
      </c>
      <c r="I16" s="7">
        <v>2.8000000000000001E-2</v>
      </c>
      <c r="J16" s="7"/>
      <c r="K16" s="8">
        <f t="shared" si="0"/>
        <v>7.4109999999999996</v>
      </c>
    </row>
    <row r="17" spans="1:16" x14ac:dyDescent="0.35">
      <c r="A17" s="7">
        <f t="shared" si="1"/>
        <v>11</v>
      </c>
      <c r="B17" s="7">
        <v>32.299999999999997</v>
      </c>
      <c r="C17" s="7">
        <v>6.46</v>
      </c>
      <c r="D17" s="7">
        <v>0.3</v>
      </c>
      <c r="E17" s="7">
        <v>0.52</v>
      </c>
      <c r="F17" s="7">
        <v>0.18</v>
      </c>
      <c r="G17" s="7">
        <v>1E-3</v>
      </c>
      <c r="H17" s="7">
        <v>0.37</v>
      </c>
      <c r="I17" s="7">
        <v>1.4999999999999999E-2</v>
      </c>
      <c r="J17" s="7"/>
      <c r="K17" s="8">
        <f t="shared" si="0"/>
        <v>7.8459999999999992</v>
      </c>
    </row>
    <row r="18" spans="1:16" x14ac:dyDescent="0.35">
      <c r="A18" s="7">
        <f t="shared" si="1"/>
        <v>12</v>
      </c>
      <c r="B18" s="7">
        <v>16.399999999999999</v>
      </c>
      <c r="C18" s="7">
        <v>3.28</v>
      </c>
      <c r="D18" s="7">
        <v>0.35</v>
      </c>
      <c r="E18" s="7">
        <v>2.1999999999999999E-2</v>
      </c>
      <c r="F18" s="7">
        <v>0.189</v>
      </c>
      <c r="G18" s="7">
        <v>1.4E-2</v>
      </c>
      <c r="H18" s="7">
        <v>0.4</v>
      </c>
      <c r="I18" s="7">
        <v>2.1999999999999999E-2</v>
      </c>
      <c r="J18" s="7"/>
      <c r="K18" s="8">
        <f t="shared" si="0"/>
        <v>4.2770000000000001</v>
      </c>
    </row>
    <row r="19" spans="1:16" x14ac:dyDescent="0.35">
      <c r="A19" s="7">
        <f t="shared" si="1"/>
        <v>13</v>
      </c>
      <c r="B19" s="7">
        <v>10.5</v>
      </c>
      <c r="C19" s="7">
        <v>2.1</v>
      </c>
      <c r="D19" s="7"/>
      <c r="E19" s="7"/>
      <c r="F19" s="7"/>
      <c r="G19" s="7"/>
      <c r="H19" s="7"/>
      <c r="I19" s="7"/>
      <c r="J19" s="7"/>
      <c r="K19" s="8">
        <f t="shared" si="0"/>
        <v>2.1</v>
      </c>
    </row>
    <row r="20" spans="1:16" x14ac:dyDescent="0.35">
      <c r="A20" s="7">
        <f t="shared" si="1"/>
        <v>14</v>
      </c>
      <c r="B20" s="7">
        <v>34.9</v>
      </c>
      <c r="C20" s="7">
        <v>6.9980000000000002</v>
      </c>
      <c r="D20" s="7">
        <v>0.35</v>
      </c>
      <c r="E20" s="7">
        <v>0.6</v>
      </c>
      <c r="F20" s="7">
        <v>0.18</v>
      </c>
      <c r="G20" s="7">
        <v>1.4999999999999999E-2</v>
      </c>
      <c r="H20" s="7">
        <v>0.37</v>
      </c>
      <c r="I20" s="7">
        <v>2.9000000000000001E-2</v>
      </c>
      <c r="J20" s="7"/>
      <c r="K20" s="8">
        <f t="shared" si="0"/>
        <v>8.5419999999999998</v>
      </c>
    </row>
    <row r="21" spans="1:16" x14ac:dyDescent="0.35">
      <c r="A21" s="7">
        <f t="shared" si="1"/>
        <v>15</v>
      </c>
      <c r="B21" s="7">
        <v>25.9</v>
      </c>
      <c r="C21" s="7">
        <v>5.1959999999999997</v>
      </c>
      <c r="D21" s="7">
        <v>0.26</v>
      </c>
      <c r="E21" s="7">
        <v>0.08</v>
      </c>
      <c r="F21" s="7">
        <v>0.17399999999999999</v>
      </c>
      <c r="G21" s="7">
        <v>1.4E-2</v>
      </c>
      <c r="H21" s="7">
        <v>0.36</v>
      </c>
      <c r="I21" s="7">
        <v>3.2000000000000001E-2</v>
      </c>
      <c r="J21" s="7"/>
      <c r="K21" s="8">
        <f t="shared" si="0"/>
        <v>6.1160000000000005</v>
      </c>
    </row>
    <row r="22" spans="1:16" x14ac:dyDescent="0.35">
      <c r="A22" s="7">
        <f t="shared" si="1"/>
        <v>16</v>
      </c>
      <c r="B22" s="7">
        <v>28.7</v>
      </c>
      <c r="C22" s="7">
        <v>5.7539999999999996</v>
      </c>
      <c r="D22" s="7">
        <v>0.32</v>
      </c>
      <c r="E22" s="7">
        <v>0.5</v>
      </c>
      <c r="F22" s="7">
        <v>0.17</v>
      </c>
      <c r="G22" s="7">
        <v>1.6E-2</v>
      </c>
      <c r="H22" s="7">
        <v>0.38</v>
      </c>
      <c r="I22" s="7">
        <v>2.5999999999999999E-2</v>
      </c>
      <c r="J22" s="7"/>
      <c r="K22" s="8">
        <f t="shared" si="0"/>
        <v>7.1659999999999995</v>
      </c>
    </row>
    <row r="23" spans="1:16" x14ac:dyDescent="0.35">
      <c r="A23" s="7">
        <f t="shared" si="1"/>
        <v>17</v>
      </c>
      <c r="B23" s="7">
        <v>27.15</v>
      </c>
      <c r="C23" s="7">
        <v>5.43</v>
      </c>
      <c r="D23" s="7">
        <v>0.2</v>
      </c>
      <c r="E23" s="7">
        <v>0.53</v>
      </c>
      <c r="F23" s="7">
        <v>0.19</v>
      </c>
      <c r="G23" s="7">
        <v>1.2500000000000001E-2</v>
      </c>
      <c r="H23" s="7">
        <v>0.55000000000000004</v>
      </c>
      <c r="I23" s="7">
        <v>1.2E-2</v>
      </c>
      <c r="J23" s="7"/>
      <c r="K23" s="8">
        <f t="shared" si="0"/>
        <v>6.9245000000000001</v>
      </c>
    </row>
    <row r="24" spans="1:16" x14ac:dyDescent="0.35">
      <c r="A24" s="7">
        <f t="shared" si="1"/>
        <v>18</v>
      </c>
      <c r="B24" s="7">
        <v>30.39</v>
      </c>
      <c r="C24" s="7">
        <v>6.0780000000000003</v>
      </c>
      <c r="D24" s="7">
        <v>0.32</v>
      </c>
      <c r="E24" s="7">
        <v>0.6</v>
      </c>
      <c r="F24" s="7">
        <v>0.18</v>
      </c>
      <c r="G24" s="7">
        <v>1.4999999999999999E-2</v>
      </c>
      <c r="H24" s="7">
        <v>0.5</v>
      </c>
      <c r="I24" s="7">
        <v>2.5999999999999999E-2</v>
      </c>
      <c r="J24" s="7"/>
      <c r="K24" s="8">
        <f t="shared" si="0"/>
        <v>7.7189999999999994</v>
      </c>
    </row>
    <row r="25" spans="1:16" x14ac:dyDescent="0.35">
      <c r="A25" s="7">
        <f t="shared" si="1"/>
        <v>19</v>
      </c>
      <c r="B25" s="7">
        <v>15.7</v>
      </c>
      <c r="C25" s="7">
        <v>3.14</v>
      </c>
      <c r="D25" s="7">
        <v>0.30199999999999999</v>
      </c>
      <c r="E25" s="7">
        <v>0.6</v>
      </c>
      <c r="F25" s="7">
        <v>0.2</v>
      </c>
      <c r="G25" s="7">
        <v>1.7000000000000001E-2</v>
      </c>
      <c r="H25" s="7">
        <v>0.42</v>
      </c>
      <c r="I25" s="7">
        <v>1.2999999999999999E-2</v>
      </c>
      <c r="J25" s="7"/>
      <c r="K25" s="8">
        <f t="shared" si="0"/>
        <v>4.6920000000000002</v>
      </c>
    </row>
    <row r="26" spans="1:16" x14ac:dyDescent="0.35">
      <c r="A26" s="7">
        <f t="shared" si="1"/>
        <v>20</v>
      </c>
      <c r="B26" s="7">
        <v>10.4</v>
      </c>
      <c r="C26" s="7">
        <v>2.08</v>
      </c>
      <c r="D26" s="7">
        <v>0</v>
      </c>
      <c r="E26" s="7">
        <v>0</v>
      </c>
      <c r="F26" s="7">
        <v>0</v>
      </c>
      <c r="G26" s="7">
        <v>0</v>
      </c>
      <c r="H26" s="7">
        <v>0</v>
      </c>
      <c r="I26" s="7">
        <v>0</v>
      </c>
      <c r="J26" s="7"/>
      <c r="K26" s="8">
        <f t="shared" si="0"/>
        <v>2.08</v>
      </c>
      <c r="P26" s="3" t="s">
        <v>39</v>
      </c>
    </row>
    <row r="27" spans="1:16" x14ac:dyDescent="0.35">
      <c r="A27" s="7">
        <f t="shared" si="1"/>
        <v>21</v>
      </c>
      <c r="B27" s="7">
        <v>34.950000000000003</v>
      </c>
      <c r="C27" s="7">
        <v>6.99</v>
      </c>
      <c r="D27" s="7">
        <v>0.35</v>
      </c>
      <c r="E27" s="7">
        <v>0.7</v>
      </c>
      <c r="F27" s="7">
        <v>0.16</v>
      </c>
      <c r="G27" s="7">
        <v>1.7000000000000001E-2</v>
      </c>
      <c r="H27" s="7">
        <v>0.48</v>
      </c>
      <c r="I27" s="7">
        <v>1.6E-2</v>
      </c>
      <c r="J27" s="7"/>
      <c r="K27" s="8">
        <f t="shared" si="0"/>
        <v>8.7129999999999992</v>
      </c>
    </row>
    <row r="28" spans="1:16" x14ac:dyDescent="0.35">
      <c r="A28" s="7">
        <f t="shared" si="1"/>
        <v>22</v>
      </c>
      <c r="B28" s="7">
        <v>25.69</v>
      </c>
      <c r="C28" s="7">
        <v>5.1379999999999999</v>
      </c>
      <c r="D28" s="7">
        <v>0.3</v>
      </c>
      <c r="E28" s="7">
        <v>0.6</v>
      </c>
      <c r="F28" s="7">
        <v>0.15</v>
      </c>
      <c r="G28" s="7">
        <v>1.6E-2</v>
      </c>
      <c r="H28" s="7">
        <v>0.49</v>
      </c>
      <c r="I28" s="7">
        <v>7.0000000000000001E-3</v>
      </c>
      <c r="J28" s="7"/>
      <c r="K28" s="8">
        <f t="shared" si="0"/>
        <v>6.7009999999999996</v>
      </c>
    </row>
    <row r="29" spans="1:16" x14ac:dyDescent="0.35">
      <c r="A29" s="7">
        <f t="shared" si="1"/>
        <v>23</v>
      </c>
      <c r="B29" s="7">
        <v>30.75</v>
      </c>
      <c r="C29" s="7">
        <v>6.15</v>
      </c>
      <c r="D29" s="7">
        <v>0.25</v>
      </c>
      <c r="E29" s="7">
        <v>0.62</v>
      </c>
      <c r="F29" s="7">
        <v>0.14000000000000001</v>
      </c>
      <c r="G29" s="7">
        <v>1.7000000000000001E-2</v>
      </c>
      <c r="H29" s="7">
        <v>0.45</v>
      </c>
      <c r="I29" s="7">
        <v>3.2000000000000001E-2</v>
      </c>
      <c r="J29" s="7"/>
      <c r="K29" s="8">
        <f t="shared" si="0"/>
        <v>7.6590000000000007</v>
      </c>
    </row>
    <row r="30" spans="1:16" x14ac:dyDescent="0.35">
      <c r="A30" s="7">
        <f>A29+1</f>
        <v>24</v>
      </c>
      <c r="B30" s="7">
        <v>27.05</v>
      </c>
      <c r="C30" s="7">
        <v>5.41</v>
      </c>
      <c r="D30" s="7">
        <v>0.35</v>
      </c>
      <c r="E30" s="7">
        <v>0.63</v>
      </c>
      <c r="F30" s="7">
        <v>0.16</v>
      </c>
      <c r="G30" s="7">
        <v>1.7000000000000001E-2</v>
      </c>
      <c r="H30" s="7">
        <v>0.46</v>
      </c>
      <c r="I30" s="7">
        <v>1.9E-2</v>
      </c>
      <c r="J30" s="7"/>
      <c r="K30" s="8">
        <f t="shared" si="0"/>
        <v>7.0460000000000003</v>
      </c>
    </row>
    <row r="31" spans="1:16" x14ac:dyDescent="0.35">
      <c r="A31" s="7">
        <f t="shared" si="1"/>
        <v>25</v>
      </c>
      <c r="B31" s="7">
        <v>27.06</v>
      </c>
      <c r="C31" s="7">
        <v>5.4119999999999999</v>
      </c>
      <c r="D31" s="7">
        <v>0.35</v>
      </c>
      <c r="E31" s="7">
        <v>0.6</v>
      </c>
      <c r="F31" s="7">
        <v>0.17</v>
      </c>
      <c r="G31" s="7">
        <v>1.6500000000000001E-2</v>
      </c>
      <c r="H31" s="7">
        <v>0.49</v>
      </c>
      <c r="I31" s="7">
        <v>2.8000000000000001E-2</v>
      </c>
      <c r="J31" s="7"/>
      <c r="K31" s="8">
        <f t="shared" si="0"/>
        <v>7.0664999999999987</v>
      </c>
    </row>
    <row r="32" spans="1:16" x14ac:dyDescent="0.35">
      <c r="A32" s="7">
        <f t="shared" si="1"/>
        <v>26</v>
      </c>
      <c r="B32" s="7">
        <v>17.600000000000001</v>
      </c>
      <c r="C32" s="7">
        <v>3.52</v>
      </c>
      <c r="D32" s="7">
        <v>0.2</v>
      </c>
      <c r="E32" s="7">
        <v>0.61099999999999999</v>
      </c>
      <c r="F32" s="7">
        <v>0.191</v>
      </c>
      <c r="G32" s="7">
        <v>1.7999999999999999E-2</v>
      </c>
      <c r="H32" s="7">
        <v>0.47</v>
      </c>
      <c r="I32" s="7">
        <v>3.1E-2</v>
      </c>
      <c r="J32" s="7"/>
      <c r="K32" s="8">
        <f t="shared" si="0"/>
        <v>5.0409999999999995</v>
      </c>
    </row>
    <row r="33" spans="1:11" x14ac:dyDescent="0.35">
      <c r="A33" s="7">
        <f t="shared" si="1"/>
        <v>27</v>
      </c>
      <c r="B33" s="7">
        <v>9.6</v>
      </c>
      <c r="C33" s="7">
        <v>1.92</v>
      </c>
      <c r="D33" s="7">
        <v>0</v>
      </c>
      <c r="E33" s="7">
        <v>0</v>
      </c>
      <c r="F33" s="7">
        <v>0</v>
      </c>
      <c r="G33" s="7">
        <v>0</v>
      </c>
      <c r="H33" s="7">
        <v>0</v>
      </c>
      <c r="I33" s="7">
        <v>0</v>
      </c>
      <c r="J33" s="7"/>
      <c r="K33" s="8">
        <f t="shared" si="0"/>
        <v>1.92</v>
      </c>
    </row>
    <row r="34" spans="1:11" x14ac:dyDescent="0.35">
      <c r="A34" s="7">
        <f t="shared" si="1"/>
        <v>28</v>
      </c>
      <c r="B34" s="7">
        <v>26.65</v>
      </c>
      <c r="C34" s="7">
        <v>5.33</v>
      </c>
      <c r="D34" s="7">
        <v>0.4</v>
      </c>
      <c r="E34" s="7">
        <v>0.94</v>
      </c>
      <c r="F34" s="7">
        <v>0.24199999999999999</v>
      </c>
      <c r="G34" s="7">
        <v>2.5000000000000001E-2</v>
      </c>
      <c r="H34" s="7">
        <v>0.4</v>
      </c>
      <c r="I34" s="7">
        <v>8.9999999999999993E-3</v>
      </c>
      <c r="J34" s="7"/>
      <c r="K34" s="8">
        <f t="shared" si="0"/>
        <v>7.346000000000001</v>
      </c>
    </row>
    <row r="35" spans="1:11" x14ac:dyDescent="0.35">
      <c r="A35" s="7">
        <f t="shared" si="1"/>
        <v>29</v>
      </c>
      <c r="B35" s="7">
        <v>24.65</v>
      </c>
      <c r="C35" s="7">
        <v>5.33</v>
      </c>
      <c r="D35" s="7">
        <v>0.5</v>
      </c>
      <c r="E35" s="7">
        <v>0.98</v>
      </c>
      <c r="F35" s="7">
        <v>0.26</v>
      </c>
      <c r="G35" s="7">
        <v>2.9000000000000001E-2</v>
      </c>
      <c r="H35" s="7">
        <v>0.52</v>
      </c>
      <c r="I35" s="7">
        <v>0.03</v>
      </c>
      <c r="J35" s="7"/>
      <c r="K35" s="8">
        <f t="shared" si="0"/>
        <v>7.649</v>
      </c>
    </row>
    <row r="36" spans="1:11" x14ac:dyDescent="0.35">
      <c r="A36" s="7">
        <f t="shared" si="1"/>
        <v>30</v>
      </c>
      <c r="B36" s="7">
        <v>26.71</v>
      </c>
      <c r="C36" s="7">
        <v>5.3419999999999996</v>
      </c>
      <c r="D36" s="7">
        <v>0.48</v>
      </c>
      <c r="E36" s="7">
        <v>0.97</v>
      </c>
      <c r="F36" s="7">
        <v>0.27</v>
      </c>
      <c r="G36" s="7">
        <v>2.1999999999999999E-2</v>
      </c>
      <c r="H36" s="7">
        <v>0.5</v>
      </c>
      <c r="I36" s="7">
        <v>2.8000000000000001E-2</v>
      </c>
      <c r="J36" s="7"/>
      <c r="K36" s="8">
        <f t="shared" si="0"/>
        <v>7.6119999999999992</v>
      </c>
    </row>
    <row r="37" spans="1:11" x14ac:dyDescent="0.35">
      <c r="A37" s="7">
        <f>A36+1</f>
        <v>31</v>
      </c>
      <c r="B37" s="7">
        <v>20.81</v>
      </c>
      <c r="C37" s="7">
        <v>4.1619999999999999</v>
      </c>
      <c r="D37" s="7">
        <v>0.42</v>
      </c>
      <c r="E37" s="7">
        <v>0.87</v>
      </c>
      <c r="F37" s="7">
        <v>0.19900000000000001</v>
      </c>
      <c r="G37" s="7">
        <v>2.5000000000000001E-2</v>
      </c>
      <c r="H37" s="7">
        <v>0.77</v>
      </c>
      <c r="I37" s="7">
        <v>1.4999999999999999E-2</v>
      </c>
      <c r="J37" s="7"/>
      <c r="K37" s="8">
        <f t="shared" si="0"/>
        <v>6.4609999999999994</v>
      </c>
    </row>
    <row r="38" spans="1:11" x14ac:dyDescent="0.35">
      <c r="A38" s="9" t="s">
        <v>18</v>
      </c>
      <c r="B38" s="9">
        <f>SUM(B7:B37)</f>
        <v>760.28999999999985</v>
      </c>
      <c r="C38" s="9">
        <f>SUM(C7:C37)</f>
        <v>150.50600000000006</v>
      </c>
      <c r="D38" s="9">
        <f t="shared" ref="D38:K38" si="2">SUM(D7:D37)</f>
        <v>8.9450000000000003</v>
      </c>
      <c r="E38" s="9">
        <f t="shared" si="2"/>
        <v>17.032999999999998</v>
      </c>
      <c r="F38" s="9">
        <f t="shared" si="2"/>
        <v>5.4659999999999993</v>
      </c>
      <c r="G38" s="9">
        <f t="shared" si="2"/>
        <v>0.51000000000000023</v>
      </c>
      <c r="H38" s="9">
        <f t="shared" si="2"/>
        <v>11.5</v>
      </c>
      <c r="I38" s="9">
        <f t="shared" si="2"/>
        <v>0.96700000000000053</v>
      </c>
      <c r="J38" s="9">
        <f t="shared" si="2"/>
        <v>0</v>
      </c>
      <c r="K38" s="9">
        <f t="shared" si="2"/>
        <v>194.92699999999996</v>
      </c>
    </row>
    <row r="40" spans="1:11" x14ac:dyDescent="0.35">
      <c r="B40" s="3" t="s">
        <v>19</v>
      </c>
      <c r="C40" s="34" t="s">
        <v>37</v>
      </c>
      <c r="D40" s="35"/>
      <c r="E40" s="36"/>
    </row>
  </sheetData>
  <sheetProtection algorithmName="SHA-512" hashValue="ZiZlHHTyxrPd2GIcryvofPdF9Pg0eY6CrupKbzzTubSD5o3EvLKVuzB1ecouNBZB9GSPPA0Ew2jH4JGLyJwYsA==" saltValue="PpyBOt16LAGl1cFGVOa1Cg==" spinCount="100000" sheet="1" objects="1" scenarios="1"/>
  <mergeCells count="4">
    <mergeCell ref="A1:C4"/>
    <mergeCell ref="D1:K4"/>
    <mergeCell ref="A5:K5"/>
    <mergeCell ref="C40:E40"/>
  </mergeCells>
  <pageMargins left="0.25" right="0.25" top="0.75" bottom="0.75" header="0.3" footer="0.3"/>
  <pageSetup scale="70" fitToWidth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  <pageSetUpPr fitToPage="1"/>
  </sheetPr>
  <dimension ref="A1:AI31"/>
  <sheetViews>
    <sheetView view="pageBreakPreview" topLeftCell="A4" zoomScaleNormal="100" zoomScaleSheetLayoutView="100" workbookViewId="0">
      <selection activeCell="D18" sqref="D18"/>
    </sheetView>
  </sheetViews>
  <sheetFormatPr baseColWidth="10" defaultRowHeight="18" x14ac:dyDescent="0.35"/>
  <cols>
    <col min="1" max="1" width="3.69921875" style="10" bestFit="1" customWidth="1"/>
    <col min="2" max="2" width="27.5" bestFit="1" customWidth="1"/>
    <col min="3" max="4" width="12.69921875" customWidth="1"/>
    <col min="5" max="25" width="2.69921875" customWidth="1"/>
    <col min="26" max="34" width="3.3984375" customWidth="1"/>
    <col min="35" max="35" width="2.69921875" customWidth="1"/>
  </cols>
  <sheetData>
    <row r="1" spans="1:35" ht="18" customHeight="1" x14ac:dyDescent="0.35">
      <c r="A1" s="23"/>
      <c r="B1" s="23"/>
      <c r="C1" s="23" t="s">
        <v>46</v>
      </c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</row>
    <row r="2" spans="1:35" x14ac:dyDescent="0.35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</row>
    <row r="3" spans="1:35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</row>
    <row r="4" spans="1:35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</row>
    <row r="5" spans="1:35" x14ac:dyDescent="0.35">
      <c r="A5" s="40" t="s">
        <v>23</v>
      </c>
      <c r="B5" s="42" t="s">
        <v>24</v>
      </c>
      <c r="C5" s="44" t="s">
        <v>25</v>
      </c>
      <c r="D5" s="44" t="s">
        <v>34</v>
      </c>
      <c r="E5" s="39" t="s">
        <v>26</v>
      </c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</row>
    <row r="6" spans="1:35" x14ac:dyDescent="0.35">
      <c r="A6" s="41"/>
      <c r="B6" s="43"/>
      <c r="C6" s="44"/>
      <c r="D6" s="44"/>
      <c r="E6" s="11">
        <v>1</v>
      </c>
      <c r="F6" s="11">
        <f>E6+1</f>
        <v>2</v>
      </c>
      <c r="G6" s="11">
        <f t="shared" ref="G6:AH6" si="0">F6+1</f>
        <v>3</v>
      </c>
      <c r="H6" s="11">
        <f t="shared" si="0"/>
        <v>4</v>
      </c>
      <c r="I6" s="11">
        <f t="shared" si="0"/>
        <v>5</v>
      </c>
      <c r="J6" s="11">
        <f t="shared" si="0"/>
        <v>6</v>
      </c>
      <c r="K6" s="11">
        <f t="shared" si="0"/>
        <v>7</v>
      </c>
      <c r="L6" s="11">
        <f t="shared" si="0"/>
        <v>8</v>
      </c>
      <c r="M6" s="11">
        <f t="shared" si="0"/>
        <v>9</v>
      </c>
      <c r="N6" s="11">
        <f t="shared" si="0"/>
        <v>10</v>
      </c>
      <c r="O6" s="11">
        <f t="shared" si="0"/>
        <v>11</v>
      </c>
      <c r="P6" s="11">
        <f t="shared" si="0"/>
        <v>12</v>
      </c>
      <c r="Q6" s="11">
        <f t="shared" si="0"/>
        <v>13</v>
      </c>
      <c r="R6" s="11">
        <f t="shared" si="0"/>
        <v>14</v>
      </c>
      <c r="S6" s="11">
        <f t="shared" si="0"/>
        <v>15</v>
      </c>
      <c r="T6" s="11">
        <f t="shared" si="0"/>
        <v>16</v>
      </c>
      <c r="U6" s="11">
        <f>T6+1</f>
        <v>17</v>
      </c>
      <c r="V6" s="11">
        <f t="shared" si="0"/>
        <v>18</v>
      </c>
      <c r="W6" s="11">
        <f t="shared" si="0"/>
        <v>19</v>
      </c>
      <c r="X6" s="11">
        <f t="shared" si="0"/>
        <v>20</v>
      </c>
      <c r="Y6" s="11">
        <f t="shared" si="0"/>
        <v>21</v>
      </c>
      <c r="Z6" s="11">
        <f t="shared" si="0"/>
        <v>22</v>
      </c>
      <c r="AA6" s="11">
        <f t="shared" si="0"/>
        <v>23</v>
      </c>
      <c r="AB6" s="11">
        <f t="shared" si="0"/>
        <v>24</v>
      </c>
      <c r="AC6" s="11">
        <f t="shared" si="0"/>
        <v>25</v>
      </c>
      <c r="AD6" s="11">
        <f t="shared" si="0"/>
        <v>26</v>
      </c>
      <c r="AE6" s="11">
        <f t="shared" si="0"/>
        <v>27</v>
      </c>
      <c r="AF6" s="11">
        <f t="shared" si="0"/>
        <v>28</v>
      </c>
      <c r="AG6" s="11">
        <f>AF6+1</f>
        <v>29</v>
      </c>
      <c r="AH6" s="11">
        <f t="shared" si="0"/>
        <v>30</v>
      </c>
      <c r="AI6" s="11">
        <f>AH6+1</f>
        <v>31</v>
      </c>
    </row>
    <row r="7" spans="1:35" x14ac:dyDescent="0.35">
      <c r="A7" s="13">
        <v>1</v>
      </c>
      <c r="B7" s="14" t="s">
        <v>3</v>
      </c>
      <c r="C7" s="12">
        <v>45566</v>
      </c>
      <c r="D7" s="12">
        <v>45596</v>
      </c>
      <c r="E7" s="15" t="s">
        <v>41</v>
      </c>
      <c r="F7" s="15" t="s">
        <v>41</v>
      </c>
      <c r="G7" s="15" t="s">
        <v>41</v>
      </c>
      <c r="H7" s="15" t="s">
        <v>41</v>
      </c>
      <c r="I7" s="15"/>
      <c r="J7" s="15"/>
      <c r="K7" s="15" t="s">
        <v>41</v>
      </c>
      <c r="L7" s="15" t="s">
        <v>41</v>
      </c>
      <c r="M7" s="15" t="s">
        <v>41</v>
      </c>
      <c r="N7" s="15" t="s">
        <v>41</v>
      </c>
      <c r="O7" s="15" t="s">
        <v>41</v>
      </c>
      <c r="P7" s="15"/>
      <c r="Q7" s="15"/>
      <c r="R7" s="15" t="s">
        <v>41</v>
      </c>
      <c r="S7" s="15" t="s">
        <v>41</v>
      </c>
      <c r="T7" s="15" t="s">
        <v>41</v>
      </c>
      <c r="U7" s="15" t="s">
        <v>41</v>
      </c>
      <c r="V7" s="15" t="s">
        <v>41</v>
      </c>
      <c r="W7" s="15"/>
      <c r="X7" s="15"/>
      <c r="Y7" s="15" t="s">
        <v>41</v>
      </c>
      <c r="Z7" s="15" t="s">
        <v>41</v>
      </c>
      <c r="AA7" s="15" t="s">
        <v>41</v>
      </c>
      <c r="AB7" s="15" t="s">
        <v>41</v>
      </c>
      <c r="AC7" s="15" t="s">
        <v>41</v>
      </c>
      <c r="AD7" s="15"/>
      <c r="AE7" s="15"/>
      <c r="AF7" s="15" t="s">
        <v>41</v>
      </c>
      <c r="AG7" s="15" t="s">
        <v>41</v>
      </c>
      <c r="AH7" s="15" t="s">
        <v>41</v>
      </c>
      <c r="AI7" s="15" t="s">
        <v>41</v>
      </c>
    </row>
    <row r="8" spans="1:35" x14ac:dyDescent="0.35">
      <c r="A8" s="13">
        <f>A7+1</f>
        <v>2</v>
      </c>
      <c r="B8" s="14" t="s">
        <v>0</v>
      </c>
      <c r="C8" s="12">
        <v>45569</v>
      </c>
      <c r="D8" s="12">
        <v>45596</v>
      </c>
      <c r="E8" s="15"/>
      <c r="F8" s="15"/>
      <c r="G8" s="15"/>
      <c r="H8" s="15" t="s">
        <v>41</v>
      </c>
      <c r="I8" s="15"/>
      <c r="J8" s="15"/>
      <c r="K8" s="15" t="s">
        <v>41</v>
      </c>
      <c r="L8" s="15" t="s">
        <v>41</v>
      </c>
      <c r="M8" s="15" t="s">
        <v>41</v>
      </c>
      <c r="N8" s="15"/>
      <c r="O8" s="15"/>
      <c r="P8" s="15"/>
      <c r="Q8" s="15"/>
      <c r="R8" s="15"/>
      <c r="S8" s="15" t="s">
        <v>41</v>
      </c>
      <c r="T8" s="15"/>
      <c r="U8" s="15"/>
      <c r="V8" s="15"/>
      <c r="W8" s="15"/>
      <c r="X8" s="15"/>
      <c r="Y8" s="15" t="s">
        <v>41</v>
      </c>
      <c r="Z8" s="15" t="s">
        <v>41</v>
      </c>
      <c r="AA8" s="15" t="s">
        <v>41</v>
      </c>
      <c r="AB8" s="15"/>
      <c r="AC8" s="15"/>
      <c r="AD8" s="15"/>
      <c r="AE8" s="15"/>
      <c r="AF8" s="15"/>
      <c r="AG8" s="15" t="s">
        <v>41</v>
      </c>
      <c r="AH8" s="15" t="s">
        <v>41</v>
      </c>
      <c r="AI8" s="15" t="s">
        <v>41</v>
      </c>
    </row>
    <row r="9" spans="1:35" x14ac:dyDescent="0.35">
      <c r="A9" s="13">
        <f t="shared" ref="A9:A18" si="1">A8+1</f>
        <v>3</v>
      </c>
      <c r="B9" s="14" t="s">
        <v>7</v>
      </c>
      <c r="C9" s="12">
        <v>45537</v>
      </c>
      <c r="D9" s="12">
        <v>45596</v>
      </c>
      <c r="E9" s="15"/>
      <c r="F9" s="15"/>
      <c r="G9" s="15" t="s">
        <v>41</v>
      </c>
      <c r="H9" s="15"/>
      <c r="I9" s="15"/>
      <c r="J9" s="15"/>
      <c r="K9" s="15"/>
      <c r="L9" s="15" t="s">
        <v>41</v>
      </c>
      <c r="M9" s="15"/>
      <c r="N9" s="15"/>
      <c r="O9" s="15" t="s">
        <v>41</v>
      </c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 t="s">
        <v>41</v>
      </c>
      <c r="AG9" s="15" t="s">
        <v>41</v>
      </c>
      <c r="AH9" s="15"/>
      <c r="AI9" s="15"/>
    </row>
    <row r="10" spans="1:35" x14ac:dyDescent="0.35">
      <c r="A10" s="13">
        <f t="shared" si="1"/>
        <v>4</v>
      </c>
      <c r="B10" s="14" t="s">
        <v>27</v>
      </c>
      <c r="C10" s="12"/>
      <c r="D10" s="12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</row>
    <row r="11" spans="1:35" x14ac:dyDescent="0.35">
      <c r="A11" s="13">
        <f t="shared" si="1"/>
        <v>5</v>
      </c>
      <c r="B11" s="14" t="s">
        <v>28</v>
      </c>
      <c r="C11" s="12">
        <v>45583</v>
      </c>
      <c r="D11" s="12">
        <v>45596</v>
      </c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 t="s">
        <v>41</v>
      </c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</row>
    <row r="12" spans="1:35" x14ac:dyDescent="0.35">
      <c r="A12" s="13">
        <f t="shared" si="1"/>
        <v>6</v>
      </c>
      <c r="B12" s="14" t="s">
        <v>29</v>
      </c>
      <c r="C12" s="12">
        <v>45566</v>
      </c>
      <c r="D12" s="12">
        <v>45596</v>
      </c>
      <c r="E12" s="15" t="s">
        <v>41</v>
      </c>
      <c r="F12" s="15"/>
      <c r="G12" s="15"/>
      <c r="H12" s="15"/>
      <c r="I12" s="15"/>
      <c r="J12" s="15"/>
      <c r="K12" s="15" t="s">
        <v>41</v>
      </c>
      <c r="L12" s="15"/>
      <c r="M12" s="15"/>
      <c r="N12" s="15"/>
      <c r="O12" s="15"/>
      <c r="P12" s="15"/>
      <c r="Q12" s="15"/>
      <c r="R12" s="15"/>
      <c r="S12" s="15"/>
      <c r="T12" s="15" t="s">
        <v>41</v>
      </c>
      <c r="U12" s="15"/>
      <c r="V12" s="15"/>
      <c r="W12" s="15"/>
      <c r="X12" s="15"/>
      <c r="Y12" s="15" t="s">
        <v>41</v>
      </c>
      <c r="Z12" s="15"/>
      <c r="AA12" s="15"/>
      <c r="AB12" s="15"/>
      <c r="AC12" s="15" t="s">
        <v>41</v>
      </c>
      <c r="AD12" s="15"/>
      <c r="AE12" s="15"/>
      <c r="AF12" s="15"/>
      <c r="AG12" s="15"/>
      <c r="AH12" s="15"/>
      <c r="AI12" s="15" t="s">
        <v>41</v>
      </c>
    </row>
    <row r="13" spans="1:35" x14ac:dyDescent="0.35">
      <c r="A13" s="13">
        <f t="shared" si="1"/>
        <v>7</v>
      </c>
      <c r="B13" s="14" t="s">
        <v>35</v>
      </c>
      <c r="C13" s="12"/>
      <c r="D13" s="12"/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</row>
    <row r="14" spans="1:35" x14ac:dyDescent="0.35">
      <c r="A14" s="13">
        <f t="shared" si="1"/>
        <v>8</v>
      </c>
      <c r="B14" s="14" t="s">
        <v>4</v>
      </c>
      <c r="C14" s="12">
        <v>45566</v>
      </c>
      <c r="D14" s="12">
        <v>45596</v>
      </c>
      <c r="E14" s="15"/>
      <c r="F14" s="15"/>
      <c r="G14" s="15" t="s">
        <v>41</v>
      </c>
      <c r="H14" s="15"/>
      <c r="I14" s="15"/>
      <c r="J14" s="15"/>
      <c r="K14" s="15" t="s">
        <v>41</v>
      </c>
      <c r="L14" s="15"/>
      <c r="M14" s="15"/>
      <c r="N14" s="15" t="s">
        <v>41</v>
      </c>
      <c r="O14" s="15"/>
      <c r="P14" s="15"/>
      <c r="Q14" s="15"/>
      <c r="R14" s="15" t="s">
        <v>41</v>
      </c>
      <c r="S14" s="15"/>
      <c r="T14" s="15"/>
      <c r="U14" s="15"/>
      <c r="V14" s="15"/>
      <c r="W14" s="15"/>
      <c r="X14" s="15"/>
      <c r="Y14" s="15" t="s">
        <v>41</v>
      </c>
      <c r="Z14" s="15"/>
      <c r="AA14" s="15"/>
      <c r="AB14" s="15"/>
      <c r="AC14" s="15" t="s">
        <v>41</v>
      </c>
      <c r="AD14" s="15"/>
      <c r="AE14" s="15"/>
      <c r="AF14" s="15"/>
      <c r="AG14" s="15" t="s">
        <v>41</v>
      </c>
      <c r="AH14" s="15"/>
      <c r="AI14" s="15"/>
    </row>
    <row r="15" spans="1:35" x14ac:dyDescent="0.35">
      <c r="A15" s="13">
        <f t="shared" si="1"/>
        <v>9</v>
      </c>
      <c r="B15" s="14" t="s">
        <v>30</v>
      </c>
      <c r="C15" s="12">
        <v>45566</v>
      </c>
      <c r="D15" s="12">
        <v>45596</v>
      </c>
      <c r="E15" s="15"/>
      <c r="F15" s="15" t="s">
        <v>41</v>
      </c>
      <c r="G15" s="15"/>
      <c r="H15" s="15"/>
      <c r="I15" s="15"/>
      <c r="J15" s="15"/>
      <c r="K15" s="15"/>
      <c r="L15" s="15"/>
      <c r="M15" s="15"/>
      <c r="N15" s="15"/>
      <c r="O15" s="15"/>
      <c r="P15" s="15"/>
      <c r="Q15" s="15"/>
      <c r="R15" s="15"/>
      <c r="S15" s="15"/>
      <c r="T15" s="15"/>
      <c r="U15" s="15" t="s">
        <v>41</v>
      </c>
      <c r="V15" s="15"/>
      <c r="W15" s="15"/>
      <c r="X15" s="15"/>
      <c r="Y15" s="15" t="s">
        <v>41</v>
      </c>
      <c r="Z15" s="15"/>
      <c r="AA15" s="15"/>
      <c r="AB15" s="15"/>
      <c r="AC15" s="15"/>
      <c r="AD15" s="15"/>
      <c r="AE15" s="15"/>
      <c r="AF15" s="15"/>
      <c r="AG15" s="15"/>
      <c r="AH15" s="15" t="s">
        <v>41</v>
      </c>
      <c r="AI15" s="15"/>
    </row>
    <row r="16" spans="1:35" x14ac:dyDescent="0.35">
      <c r="A16" s="13">
        <f t="shared" si="1"/>
        <v>10</v>
      </c>
      <c r="B16" s="14" t="s">
        <v>31</v>
      </c>
      <c r="C16" s="12"/>
      <c r="D16" s="12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</row>
    <row r="17" spans="1:35" x14ac:dyDescent="0.35">
      <c r="A17" s="13">
        <f t="shared" si="1"/>
        <v>11</v>
      </c>
      <c r="B17" s="14" t="s">
        <v>32</v>
      </c>
      <c r="C17" s="12"/>
      <c r="D17" s="12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</row>
    <row r="18" spans="1:35" x14ac:dyDescent="0.35">
      <c r="A18" s="13">
        <f t="shared" si="1"/>
        <v>12</v>
      </c>
      <c r="B18" s="14" t="s">
        <v>33</v>
      </c>
      <c r="C18" s="12">
        <v>45567</v>
      </c>
      <c r="D18" s="12">
        <v>45595</v>
      </c>
      <c r="E18" s="15"/>
      <c r="F18" s="15" t="s">
        <v>41</v>
      </c>
      <c r="G18" s="15" t="s">
        <v>41</v>
      </c>
      <c r="H18" s="15"/>
      <c r="I18" s="15" t="s">
        <v>41</v>
      </c>
      <c r="J18" s="15"/>
      <c r="K18" s="15"/>
      <c r="L18" s="15"/>
      <c r="M18" s="15"/>
      <c r="N18" s="15"/>
      <c r="O18" s="15" t="s">
        <v>41</v>
      </c>
      <c r="P18" s="15" t="s">
        <v>41</v>
      </c>
      <c r="Q18" s="15" t="s">
        <v>41</v>
      </c>
      <c r="R18" s="15"/>
      <c r="S18" s="15"/>
      <c r="T18" s="15"/>
      <c r="U18" s="15"/>
      <c r="V18" s="15"/>
      <c r="W18" s="15" t="s">
        <v>41</v>
      </c>
      <c r="X18" s="15" t="s">
        <v>41</v>
      </c>
      <c r="Y18" s="15" t="s">
        <v>41</v>
      </c>
      <c r="Z18" s="15"/>
      <c r="AA18" s="15"/>
      <c r="AB18" s="15"/>
      <c r="AC18" s="15"/>
      <c r="AD18" s="15" t="s">
        <v>41</v>
      </c>
      <c r="AE18" s="15" t="s">
        <v>41</v>
      </c>
      <c r="AF18" s="15"/>
      <c r="AG18" s="15"/>
      <c r="AH18" s="15" t="s">
        <v>41</v>
      </c>
      <c r="AI18" s="15"/>
    </row>
    <row r="19" spans="1:35" x14ac:dyDescent="0.35">
      <c r="A19" s="37"/>
      <c r="B19" s="37"/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</row>
    <row r="20" spans="1:35" x14ac:dyDescent="0.35">
      <c r="A20" s="38"/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</row>
    <row r="21" spans="1:35" x14ac:dyDescent="0.35">
      <c r="A21" s="38"/>
      <c r="B21" s="38"/>
      <c r="C21" s="38"/>
      <c r="D21" s="38"/>
      <c r="E21" s="38"/>
      <c r="F21" s="38"/>
      <c r="G21" s="38"/>
      <c r="H21" s="38"/>
      <c r="I21" s="38"/>
      <c r="J21" s="38"/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  <c r="AA21" s="38"/>
      <c r="AB21" s="38"/>
      <c r="AC21" s="38"/>
      <c r="AD21" s="38"/>
      <c r="AE21" s="38"/>
      <c r="AF21" s="38"/>
      <c r="AG21" s="38"/>
      <c r="AH21" s="38"/>
      <c r="AI21" s="38"/>
    </row>
    <row r="22" spans="1:35" x14ac:dyDescent="0.35">
      <c r="A22" s="38"/>
      <c r="B22" s="38"/>
      <c r="C22" s="38"/>
      <c r="D22" s="38"/>
      <c r="E22" s="38"/>
      <c r="F22" s="38"/>
      <c r="G22" s="38"/>
      <c r="H22" s="38"/>
      <c r="I22" s="38"/>
      <c r="J22" s="38"/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  <c r="AA22" s="38"/>
      <c r="AB22" s="38"/>
      <c r="AC22" s="38"/>
      <c r="AD22" s="38"/>
      <c r="AE22" s="38"/>
      <c r="AF22" s="38"/>
      <c r="AG22" s="38"/>
      <c r="AH22" s="38"/>
      <c r="AI22" s="38"/>
    </row>
    <row r="23" spans="1:35" x14ac:dyDescent="0.35">
      <c r="A23" s="38"/>
      <c r="B23" s="38"/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  <c r="AA23" s="38"/>
      <c r="AB23" s="38"/>
      <c r="AC23" s="38"/>
      <c r="AD23" s="38"/>
      <c r="AE23" s="38"/>
      <c r="AF23" s="38"/>
      <c r="AG23" s="38"/>
      <c r="AH23" s="38"/>
      <c r="AI23" s="38"/>
    </row>
    <row r="24" spans="1:35" x14ac:dyDescent="0.35">
      <c r="A24" s="38"/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</row>
    <row r="25" spans="1:35" x14ac:dyDescent="0.35">
      <c r="A25" s="38"/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</row>
    <row r="26" spans="1:35" x14ac:dyDescent="0.35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</row>
    <row r="27" spans="1:35" x14ac:dyDescent="0.35">
      <c r="A27" s="38"/>
      <c r="B27" s="38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</row>
    <row r="28" spans="1:35" x14ac:dyDescent="0.35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</row>
    <row r="29" spans="1:35" x14ac:dyDescent="0.35">
      <c r="A29" s="38"/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</row>
    <row r="30" spans="1:35" x14ac:dyDescent="0.35">
      <c r="A30" s="38"/>
      <c r="B30" s="38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</row>
    <row r="31" spans="1:35" x14ac:dyDescent="0.35">
      <c r="A31" s="38"/>
      <c r="B31" s="38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</row>
  </sheetData>
  <mergeCells count="8">
    <mergeCell ref="A1:B4"/>
    <mergeCell ref="A19:AI31"/>
    <mergeCell ref="E5:AI5"/>
    <mergeCell ref="A5:A6"/>
    <mergeCell ref="B5:B6"/>
    <mergeCell ref="C5:C6"/>
    <mergeCell ref="D5:D6"/>
    <mergeCell ref="C1:AI4"/>
  </mergeCells>
  <pageMargins left="0.7" right="0.7" top="0.75" bottom="0.75" header="0.3" footer="0.3"/>
  <pageSetup scale="64" fitToHeight="0" orientation="landscape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fotográfico</vt:lpstr>
      <vt:lpstr>Registro de residuos </vt:lpstr>
      <vt:lpstr>Cronograma de actividades</vt:lpstr>
      <vt:lpstr>'Registro de residuos '!Área_de_impresión</vt:lpstr>
      <vt:lpstr>'Reporte fotográfico'!Área_de_impresión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 Gloria Islas Aldana</dc:creator>
  <cp:lastModifiedBy>Huichapan Municipio</cp:lastModifiedBy>
  <cp:lastPrinted>2024-09-05T16:44:48Z</cp:lastPrinted>
  <dcterms:created xsi:type="dcterms:W3CDTF">2022-10-12T21:48:54Z</dcterms:created>
  <dcterms:modified xsi:type="dcterms:W3CDTF">2024-11-06T18:44:09Z</dcterms:modified>
</cp:coreProperties>
</file>